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620" activeTab="0"/>
  </bookViews>
  <sheets>
    <sheet name="MENAJE" sheetId="1" r:id="rId1"/>
    <sheet name="Hoja3" sheetId="2" state="hidden" r:id="rId2"/>
    <sheet name="Hoja2" sheetId="3" state="hidden" r:id="rId3"/>
  </sheets>
  <definedNames>
    <definedName name="_xlnm._FilterDatabase" localSheetId="0" hidden="1">'MENAJE'!$A$1:$D$86</definedName>
  </definedNames>
  <calcPr fullCalcOnLoad="1"/>
</workbook>
</file>

<file path=xl/sharedStrings.xml><?xml version="1.0" encoding="utf-8"?>
<sst xmlns="http://schemas.openxmlformats.org/spreadsheetml/2006/main" count="427" uniqueCount="128">
  <si>
    <t>MESAS</t>
  </si>
  <si>
    <t>VALOR</t>
  </si>
  <si>
    <t>ELECTROPLATA</t>
  </si>
  <si>
    <t>SAMOBAR P</t>
  </si>
  <si>
    <t>HIELERA CON PINZA</t>
  </si>
  <si>
    <t>LENCERIA</t>
  </si>
  <si>
    <t>JARRAS</t>
  </si>
  <si>
    <t>MANTEL 2MTS</t>
  </si>
  <si>
    <t>PALA Y CUCHILLO PONQUE</t>
  </si>
  <si>
    <t>MANTEL3 MTS</t>
  </si>
  <si>
    <t>CHAROL RIÑON G</t>
  </si>
  <si>
    <t>MANTEL 2.50 MTS</t>
  </si>
  <si>
    <t>CHAROL RIÑON P</t>
  </si>
  <si>
    <t>CHAROL POSTRE P</t>
  </si>
  <si>
    <t>CHAROL SERVICIO R</t>
  </si>
  <si>
    <t>TAPAS COLOR 1.10/1.10 CM</t>
  </si>
  <si>
    <t>KITS</t>
  </si>
  <si>
    <t>CON VESTIDO</t>
  </si>
  <si>
    <t>SEVILLETA 40/40 CM</t>
  </si>
  <si>
    <t>CANDELABRO</t>
  </si>
  <si>
    <t>FORRO SENCILLO SIN CINTA</t>
  </si>
  <si>
    <t>CULUMPIO</t>
  </si>
  <si>
    <t>CINTAS 250/20 CM</t>
  </si>
  <si>
    <t>SILLA Q15</t>
  </si>
  <si>
    <t>FALDONES 5 MTS</t>
  </si>
  <si>
    <t>ATRIL</t>
  </si>
  <si>
    <t>VAJILLA</t>
  </si>
  <si>
    <t>TRIPODE FOTO</t>
  </si>
  <si>
    <t>PLATO BUFFET</t>
  </si>
  <si>
    <t>ANTORCHAS</t>
  </si>
  <si>
    <t>PLATO DISCO</t>
  </si>
  <si>
    <t>CENTRO MESA ALUMINIO</t>
  </si>
  <si>
    <t>PLATO FRUTA</t>
  </si>
  <si>
    <t>CENTRO MESA ELECTRO</t>
  </si>
  <si>
    <t>PLATO PONQUE</t>
  </si>
  <si>
    <t>TAZA CONSOME</t>
  </si>
  <si>
    <t>COFRE</t>
  </si>
  <si>
    <t>POCILLO</t>
  </si>
  <si>
    <t>CUBIERTERIA</t>
  </si>
  <si>
    <t>CRISTALERIA</t>
  </si>
  <si>
    <t>CUCHILLO B</t>
  </si>
  <si>
    <t>COPA AGUA</t>
  </si>
  <si>
    <t>TENEDOR B</t>
  </si>
  <si>
    <t>VASO GASEOSA</t>
  </si>
  <si>
    <t>TENEDOR P</t>
  </si>
  <si>
    <t>VASO WISKEY</t>
  </si>
  <si>
    <t>CUCHARA P</t>
  </si>
  <si>
    <t>COPA CHAMPAÑA</t>
  </si>
  <si>
    <t>CUCHARA G</t>
  </si>
  <si>
    <t>JARRO CERVEZA</t>
  </si>
  <si>
    <t>TRINCHE</t>
  </si>
  <si>
    <t>COPA VINO</t>
  </si>
  <si>
    <t>PINZA</t>
  </si>
  <si>
    <t xml:space="preserve">TRABAJADOR </t>
  </si>
  <si>
    <t>GUTIERREZ RABA INGRID JAZMIN</t>
  </si>
  <si>
    <t>PERIODO DE PAGO</t>
  </si>
  <si>
    <t>DEDUCCIONES</t>
  </si>
  <si>
    <t xml:space="preserve">SUELDO                                                </t>
  </si>
  <si>
    <t xml:space="preserve">APORTE SALUD      </t>
  </si>
  <si>
    <t xml:space="preserve">TOTAL DIAS TRABAJADOS (15)         </t>
  </si>
  <si>
    <t xml:space="preserve">APORTE PENSION </t>
  </si>
  <si>
    <t xml:space="preserve">EXTRAS                                                                  </t>
  </si>
  <si>
    <t>$     -</t>
  </si>
  <si>
    <t xml:space="preserve">RETEFUENTE        </t>
  </si>
  <si>
    <t>$        -</t>
  </si>
  <si>
    <t xml:space="preserve">AUXILIO DE TRANSPORTE                  </t>
  </si>
  <si>
    <t xml:space="preserve">ANTICIPO               </t>
  </si>
  <si>
    <t xml:space="preserve">COMISIONES                                        </t>
  </si>
  <si>
    <t>$      -</t>
  </si>
  <si>
    <t xml:space="preserve">TOTAL DEVENGADO                            </t>
  </si>
  <si>
    <t xml:space="preserve">TOTAL DEDUCCIONES </t>
  </si>
  <si>
    <t>NETO A PAGAR</t>
  </si>
  <si>
    <t>Recibi a satisfacción y acepto en todas sus partes de</t>
  </si>
  <si>
    <t>Pago</t>
  </si>
  <si>
    <t xml:space="preserve">                                                                                               Firma y cc __________________________</t>
  </si>
  <si>
    <t xml:space="preserve">                    Casa de Banquetes</t>
  </si>
  <si>
    <t xml:space="preserve">                                            NIT: 80.073.919-7</t>
  </si>
  <si>
    <t xml:space="preserve">DEVENGADO POR:                               </t>
  </si>
  <si>
    <t xml:space="preserve">                                          Charleston j.l.</t>
  </si>
  <si>
    <t>01/OCTUBRE/2017 al 15/OCTUBRE/2017</t>
  </si>
  <si>
    <t>16/OCTUBRE/2017 al 31/OCTUBRE/2017</t>
  </si>
  <si>
    <t xml:space="preserve">TOTAL DIAS TRABAJADOS (16)         </t>
  </si>
  <si>
    <t>01/NOVIEMBRE/2017 al 15/NOVIEMBRE/2017</t>
  </si>
  <si>
    <t>16/NOVIEMBRE/2017 al 30/NOVIEMBRE/2017</t>
  </si>
  <si>
    <t>01/DICIEMBRE/2017 al 15/DICIEMBRE/2017</t>
  </si>
  <si>
    <t>16/DICIEMBRE/2017 al 30/DICIEMBRE/2017</t>
  </si>
  <si>
    <t>01/ENERO/2018 al 15/ENERO/2018</t>
  </si>
  <si>
    <t>16/ENERO/2018 al 31/ENERO/2018</t>
  </si>
  <si>
    <t>01/FEBRERO/2018 al 15/FEBRERO/2018</t>
  </si>
  <si>
    <t>16/FEBRERO/2018 al 28/FEBRERO/2018</t>
  </si>
  <si>
    <t xml:space="preserve">TOTAL DIAS TRABAJADOS (13)         </t>
  </si>
  <si>
    <t>01/MARZO/2018 al 15/MARZO/2018</t>
  </si>
  <si>
    <t>16/MARZO/2018 al 31/MARZO/2018</t>
  </si>
  <si>
    <t>JAULA</t>
  </si>
  <si>
    <t>80 X 1,50 MADERA 8 PAX</t>
  </si>
  <si>
    <t>80 X 1,20 MADERA 6 PAX</t>
  </si>
  <si>
    <t>80 X 1,80 MADERA 10 PAX</t>
  </si>
  <si>
    <t>80 X 2,00 MADERA 12 PAX</t>
  </si>
  <si>
    <t xml:space="preserve">MESA REDONDA </t>
  </si>
  <si>
    <t xml:space="preserve">SILLA RIMAX </t>
  </si>
  <si>
    <t>MANTEL DE 1,50  X 1,50</t>
  </si>
  <si>
    <t>SAMOBAR GRANDE</t>
  </si>
  <si>
    <t>CHARO, POSTRE G</t>
  </si>
  <si>
    <t>OLLA</t>
  </si>
  <si>
    <t>PAELLERAS</t>
  </si>
  <si>
    <t>PAILAS</t>
  </si>
  <si>
    <t>CUCHARONES</t>
  </si>
  <si>
    <t>ESTUFA</t>
  </si>
  <si>
    <t>CANECAS</t>
  </si>
  <si>
    <t>CILINDROS</t>
  </si>
  <si>
    <t>TOTAL</t>
  </si>
  <si>
    <t>TRANSPORTE IDA Y REGRESO</t>
  </si>
  <si>
    <t>CANTIDAD</t>
  </si>
  <si>
    <t>telones de techo</t>
  </si>
  <si>
    <t>Lementos de decoracion</t>
  </si>
  <si>
    <t>ARCO DECORADO</t>
  </si>
  <si>
    <t>CENTROS DE MESA</t>
  </si>
  <si>
    <t>Centro de mesa paris</t>
  </si>
  <si>
    <t>Torre ifel</t>
  </si>
  <si>
    <t xml:space="preserve">letras 15 </t>
  </si>
  <si>
    <t>Copa de postre</t>
  </si>
  <si>
    <t>Mantel Redondo</t>
  </si>
  <si>
    <t>CENTRO MESA</t>
  </si>
  <si>
    <t>meseros</t>
  </si>
  <si>
    <t xml:space="preserve">DJ </t>
  </si>
  <si>
    <t>ISABELINA</t>
  </si>
  <si>
    <t>COPAS DE POSTRE</t>
  </si>
  <si>
    <t>Letras con el nombre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</si>
</sst>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_(&quot;$&quot;\ * #,##0.0_);_(&quot;$&quot;\ * \(#,##0.0\);_(&quot;$&quot;\ * &quot;-&quot;??_);_(@_)"/>
    <numFmt numFmtId="184" formatCode="_(&quot;$&quot;\ * #,##0_);_(&quot;$&quot;\ * \(#,##0\);_(&quot;$&quot;\ * &quot;-&quot;??_);_(@_)"/>
    <numFmt numFmtId="185" formatCode="&quot;$&quot;\ #,##0.0_);[Red]\(&quot;$&quot;\ #,##0.0\)"/>
    <numFmt numFmtId="186" formatCode="[$-240A]dddd\,\ d\ &quot;de&quot;\ mmmm\ &quot;de&quot;\ yyyy"/>
    <numFmt numFmtId="187" formatCode="[$-240A]h:mm:ss\ AM/PM"/>
    <numFmt numFmtId="188" formatCode="_(&quot;$&quot;\ * #,##0.0_);_(&quot;$&quot;\ * \(#,##0.0\);_(&quot;$&quot;\ * &quot;-&quot;_);_(@_)"/>
    <numFmt numFmtId="189" formatCode="_(&quot;$&quot;\ * #,##0.00_);_(&quot;$&quot;\ * \(#,##0.00\);_(&quot;$&quot;\ * &quot;-&quot;_);_(@_)"/>
    <numFmt numFmtId="190" formatCode="_(&quot;$&quot;\ * #,##0.000_);_(&quot;$&quot;\ * \(#,##0.000\);_(&quot;$&quot;\ * &quot;-&quot;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22"/>
      <color indexed="62"/>
      <name val="Garamond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22"/>
      <color rgb="FF2F5496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168" fontId="42" fillId="0" borderId="11" xfId="51" applyFont="1" applyBorder="1" applyAlignment="1">
      <alignment vertical="center" wrapText="1"/>
    </xf>
    <xf numFmtId="168" fontId="0" fillId="0" borderId="11" xfId="51" applyFont="1" applyBorder="1" applyAlignment="1">
      <alignment vertical="center" wrapText="1"/>
    </xf>
    <xf numFmtId="168" fontId="0" fillId="0" borderId="11" xfId="51" applyFont="1" applyBorder="1" applyAlignment="1">
      <alignment horizontal="justify" vertical="center" wrapText="1"/>
    </xf>
    <xf numFmtId="168" fontId="0" fillId="0" borderId="13" xfId="0" applyNumberFormat="1" applyBorder="1" applyAlignment="1">
      <alignment vertical="center" wrapText="1"/>
    </xf>
    <xf numFmtId="14" fontId="0" fillId="0" borderId="0" xfId="0" applyNumberFormat="1" applyAlignment="1">
      <alignment/>
    </xf>
    <xf numFmtId="168" fontId="0" fillId="0" borderId="0" xfId="51" applyFont="1" applyAlignment="1">
      <alignment/>
    </xf>
    <xf numFmtId="168" fontId="0" fillId="0" borderId="0" xfId="0" applyNumberFormat="1" applyAlignment="1">
      <alignment/>
    </xf>
    <xf numFmtId="14" fontId="36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14" xfId="0" applyFont="1" applyBorder="1" applyAlignment="1">
      <alignment/>
    </xf>
    <xf numFmtId="168" fontId="43" fillId="0" borderId="14" xfId="51" applyNumberFormat="1" applyFont="1" applyBorder="1" applyAlignment="1">
      <alignment horizontal="right" vertical="center"/>
    </xf>
    <xf numFmtId="168" fontId="43" fillId="0" borderId="14" xfId="51" applyFont="1" applyBorder="1" applyAlignment="1">
      <alignment horizontal="right" vertical="center"/>
    </xf>
    <xf numFmtId="0" fontId="44" fillId="0" borderId="14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168" fontId="43" fillId="0" borderId="14" xfId="51" applyFont="1" applyBorder="1" applyAlignment="1">
      <alignment/>
    </xf>
    <xf numFmtId="168" fontId="43" fillId="0" borderId="14" xfId="51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65" fontId="45" fillId="0" borderId="14" xfId="0" applyNumberFormat="1" applyFont="1" applyBorder="1" applyAlignment="1">
      <alignment horizontal="right" vertical="center"/>
    </xf>
    <xf numFmtId="165" fontId="43" fillId="0" borderId="14" xfId="0" applyNumberFormat="1" applyFont="1" applyBorder="1" applyAlignment="1">
      <alignment vertical="center"/>
    </xf>
    <xf numFmtId="165" fontId="45" fillId="0" borderId="14" xfId="0" applyNumberFormat="1" applyFont="1" applyBorder="1" applyAlignment="1">
      <alignment vertical="center"/>
    </xf>
    <xf numFmtId="168" fontId="43" fillId="0" borderId="0" xfId="51" applyFont="1" applyAlignment="1">
      <alignment/>
    </xf>
    <xf numFmtId="0" fontId="46" fillId="0" borderId="14" xfId="0" applyFont="1" applyBorder="1" applyAlignment="1">
      <alignment/>
    </xf>
    <xf numFmtId="0" fontId="45" fillId="0" borderId="15" xfId="0" applyFont="1" applyBorder="1" applyAlignment="1">
      <alignment vertical="center"/>
    </xf>
    <xf numFmtId="165" fontId="45" fillId="0" borderId="15" xfId="0" applyNumberFormat="1" applyFont="1" applyBorder="1" applyAlignment="1">
      <alignment horizontal="right" vertical="center"/>
    </xf>
    <xf numFmtId="0" fontId="43" fillId="0" borderId="15" xfId="0" applyFont="1" applyBorder="1" applyAlignment="1">
      <alignment/>
    </xf>
    <xf numFmtId="168" fontId="43" fillId="0" borderId="15" xfId="51" applyFont="1" applyBorder="1" applyAlignment="1">
      <alignment/>
    </xf>
    <xf numFmtId="0" fontId="44" fillId="0" borderId="15" xfId="0" applyFont="1" applyBorder="1" applyAlignment="1">
      <alignment vertical="center"/>
    </xf>
    <xf numFmtId="165" fontId="45" fillId="0" borderId="15" xfId="0" applyNumberFormat="1" applyFont="1" applyBorder="1" applyAlignment="1">
      <alignment vertical="center"/>
    </xf>
    <xf numFmtId="168" fontId="46" fillId="0" borderId="14" xfId="51" applyFont="1" applyBorder="1" applyAlignment="1">
      <alignment/>
    </xf>
    <xf numFmtId="0" fontId="45" fillId="0" borderId="16" xfId="0" applyFont="1" applyBorder="1" applyAlignment="1">
      <alignment vertical="center"/>
    </xf>
    <xf numFmtId="168" fontId="43" fillId="0" borderId="16" xfId="51" applyFont="1" applyBorder="1" applyAlignment="1">
      <alignment/>
    </xf>
    <xf numFmtId="0" fontId="44" fillId="0" borderId="16" xfId="0" applyFont="1" applyBorder="1" applyAlignment="1">
      <alignment vertical="center"/>
    </xf>
    <xf numFmtId="165" fontId="45" fillId="0" borderId="16" xfId="0" applyNumberFormat="1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168" fontId="43" fillId="0" borderId="17" xfId="51" applyFont="1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0" fillId="0" borderId="22" xfId="0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0</xdr:col>
      <xdr:colOff>1828800</xdr:colOff>
      <xdr:row>3</xdr:row>
      <xdr:rowOff>142875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</xdr:row>
      <xdr:rowOff>28575</xdr:rowOff>
    </xdr:from>
    <xdr:to>
      <xdr:col>0</xdr:col>
      <xdr:colOff>1828800</xdr:colOff>
      <xdr:row>22</xdr:row>
      <xdr:rowOff>142875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95775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0</xdr:row>
      <xdr:rowOff>28575</xdr:rowOff>
    </xdr:from>
    <xdr:to>
      <xdr:col>4</xdr:col>
      <xdr:colOff>1828800</xdr:colOff>
      <xdr:row>3</xdr:row>
      <xdr:rowOff>142875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8575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19</xdr:row>
      <xdr:rowOff>28575</xdr:rowOff>
    </xdr:from>
    <xdr:to>
      <xdr:col>4</xdr:col>
      <xdr:colOff>1828800</xdr:colOff>
      <xdr:row>22</xdr:row>
      <xdr:rowOff>142875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4295775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0</xdr:row>
      <xdr:rowOff>28575</xdr:rowOff>
    </xdr:from>
    <xdr:to>
      <xdr:col>8</xdr:col>
      <xdr:colOff>1828800</xdr:colOff>
      <xdr:row>3</xdr:row>
      <xdr:rowOff>142875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28575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19</xdr:row>
      <xdr:rowOff>28575</xdr:rowOff>
    </xdr:from>
    <xdr:to>
      <xdr:col>8</xdr:col>
      <xdr:colOff>1828800</xdr:colOff>
      <xdr:row>22</xdr:row>
      <xdr:rowOff>142875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4295775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41</xdr:row>
      <xdr:rowOff>28575</xdr:rowOff>
    </xdr:from>
    <xdr:to>
      <xdr:col>0</xdr:col>
      <xdr:colOff>1828800</xdr:colOff>
      <xdr:row>44</xdr:row>
      <xdr:rowOff>142875</xdr:rowOff>
    </xdr:to>
    <xdr:pic>
      <xdr:nvPicPr>
        <xdr:cNvPr id="7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953500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60</xdr:row>
      <xdr:rowOff>28575</xdr:rowOff>
    </xdr:from>
    <xdr:to>
      <xdr:col>0</xdr:col>
      <xdr:colOff>1828800</xdr:colOff>
      <xdr:row>63</xdr:row>
      <xdr:rowOff>142875</xdr:rowOff>
    </xdr:to>
    <xdr:pic>
      <xdr:nvPicPr>
        <xdr:cNvPr id="8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039725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41</xdr:row>
      <xdr:rowOff>28575</xdr:rowOff>
    </xdr:from>
    <xdr:to>
      <xdr:col>4</xdr:col>
      <xdr:colOff>1828800</xdr:colOff>
      <xdr:row>44</xdr:row>
      <xdr:rowOff>142875</xdr:rowOff>
    </xdr:to>
    <xdr:pic>
      <xdr:nvPicPr>
        <xdr:cNvPr id="9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8953500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60</xdr:row>
      <xdr:rowOff>28575</xdr:rowOff>
    </xdr:from>
    <xdr:to>
      <xdr:col>4</xdr:col>
      <xdr:colOff>1828800</xdr:colOff>
      <xdr:row>63</xdr:row>
      <xdr:rowOff>142875</xdr:rowOff>
    </xdr:to>
    <xdr:pic>
      <xdr:nvPicPr>
        <xdr:cNvPr id="10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3039725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41</xdr:row>
      <xdr:rowOff>28575</xdr:rowOff>
    </xdr:from>
    <xdr:to>
      <xdr:col>8</xdr:col>
      <xdr:colOff>1828800</xdr:colOff>
      <xdr:row>44</xdr:row>
      <xdr:rowOff>142875</xdr:rowOff>
    </xdr:to>
    <xdr:pic>
      <xdr:nvPicPr>
        <xdr:cNvPr id="1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8953500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60</xdr:row>
      <xdr:rowOff>28575</xdr:rowOff>
    </xdr:from>
    <xdr:to>
      <xdr:col>8</xdr:col>
      <xdr:colOff>1828800</xdr:colOff>
      <xdr:row>63</xdr:row>
      <xdr:rowOff>142875</xdr:rowOff>
    </xdr:to>
    <xdr:pic>
      <xdr:nvPicPr>
        <xdr:cNvPr id="1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13039725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0</xdr:col>
      <xdr:colOff>1828800</xdr:colOff>
      <xdr:row>3</xdr:row>
      <xdr:rowOff>142875</xdr:rowOff>
    </xdr:to>
    <xdr:pic>
      <xdr:nvPicPr>
        <xdr:cNvPr id="1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</xdr:row>
      <xdr:rowOff>28575</xdr:rowOff>
    </xdr:from>
    <xdr:to>
      <xdr:col>0</xdr:col>
      <xdr:colOff>1828800</xdr:colOff>
      <xdr:row>22</xdr:row>
      <xdr:rowOff>142875</xdr:rowOff>
    </xdr:to>
    <xdr:pic>
      <xdr:nvPicPr>
        <xdr:cNvPr id="1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95775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0</xdr:row>
      <xdr:rowOff>28575</xdr:rowOff>
    </xdr:from>
    <xdr:to>
      <xdr:col>4</xdr:col>
      <xdr:colOff>1828800</xdr:colOff>
      <xdr:row>3</xdr:row>
      <xdr:rowOff>142875</xdr:rowOff>
    </xdr:to>
    <xdr:pic>
      <xdr:nvPicPr>
        <xdr:cNvPr id="1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8575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19</xdr:row>
      <xdr:rowOff>28575</xdr:rowOff>
    </xdr:from>
    <xdr:to>
      <xdr:col>4</xdr:col>
      <xdr:colOff>1828800</xdr:colOff>
      <xdr:row>22</xdr:row>
      <xdr:rowOff>142875</xdr:rowOff>
    </xdr:to>
    <xdr:pic>
      <xdr:nvPicPr>
        <xdr:cNvPr id="16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4295775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0</xdr:row>
      <xdr:rowOff>28575</xdr:rowOff>
    </xdr:from>
    <xdr:to>
      <xdr:col>8</xdr:col>
      <xdr:colOff>1828800</xdr:colOff>
      <xdr:row>3</xdr:row>
      <xdr:rowOff>142875</xdr:rowOff>
    </xdr:to>
    <xdr:pic>
      <xdr:nvPicPr>
        <xdr:cNvPr id="17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28575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19</xdr:row>
      <xdr:rowOff>28575</xdr:rowOff>
    </xdr:from>
    <xdr:to>
      <xdr:col>8</xdr:col>
      <xdr:colOff>1828800</xdr:colOff>
      <xdr:row>22</xdr:row>
      <xdr:rowOff>142875</xdr:rowOff>
    </xdr:to>
    <xdr:pic>
      <xdr:nvPicPr>
        <xdr:cNvPr id="18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4295775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41</xdr:row>
      <xdr:rowOff>28575</xdr:rowOff>
    </xdr:from>
    <xdr:to>
      <xdr:col>0</xdr:col>
      <xdr:colOff>1828800</xdr:colOff>
      <xdr:row>44</xdr:row>
      <xdr:rowOff>142875</xdr:rowOff>
    </xdr:to>
    <xdr:pic>
      <xdr:nvPicPr>
        <xdr:cNvPr id="19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953500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60</xdr:row>
      <xdr:rowOff>28575</xdr:rowOff>
    </xdr:from>
    <xdr:to>
      <xdr:col>0</xdr:col>
      <xdr:colOff>1828800</xdr:colOff>
      <xdr:row>63</xdr:row>
      <xdr:rowOff>142875</xdr:rowOff>
    </xdr:to>
    <xdr:pic>
      <xdr:nvPicPr>
        <xdr:cNvPr id="20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039725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41</xdr:row>
      <xdr:rowOff>28575</xdr:rowOff>
    </xdr:from>
    <xdr:to>
      <xdr:col>4</xdr:col>
      <xdr:colOff>1828800</xdr:colOff>
      <xdr:row>44</xdr:row>
      <xdr:rowOff>142875</xdr:rowOff>
    </xdr:to>
    <xdr:pic>
      <xdr:nvPicPr>
        <xdr:cNvPr id="2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8953500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60</xdr:row>
      <xdr:rowOff>28575</xdr:rowOff>
    </xdr:from>
    <xdr:to>
      <xdr:col>4</xdr:col>
      <xdr:colOff>1828800</xdr:colOff>
      <xdr:row>63</xdr:row>
      <xdr:rowOff>142875</xdr:rowOff>
    </xdr:to>
    <xdr:pic>
      <xdr:nvPicPr>
        <xdr:cNvPr id="2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3039725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41</xdr:row>
      <xdr:rowOff>28575</xdr:rowOff>
    </xdr:from>
    <xdr:to>
      <xdr:col>8</xdr:col>
      <xdr:colOff>1828800</xdr:colOff>
      <xdr:row>44</xdr:row>
      <xdr:rowOff>142875</xdr:rowOff>
    </xdr:to>
    <xdr:pic>
      <xdr:nvPicPr>
        <xdr:cNvPr id="2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8953500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60</xdr:row>
      <xdr:rowOff>28575</xdr:rowOff>
    </xdr:from>
    <xdr:to>
      <xdr:col>8</xdr:col>
      <xdr:colOff>1828800</xdr:colOff>
      <xdr:row>63</xdr:row>
      <xdr:rowOff>142875</xdr:rowOff>
    </xdr:to>
    <xdr:pic>
      <xdr:nvPicPr>
        <xdr:cNvPr id="2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13039725"/>
          <a:ext cx="1819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PageLayoutView="0" workbookViewId="0" topLeftCell="A78">
      <selection activeCell="F84" sqref="F84"/>
    </sheetView>
  </sheetViews>
  <sheetFormatPr defaultColWidth="11.421875" defaultRowHeight="15"/>
  <cols>
    <col min="1" max="1" width="28.28125" style="12" bestFit="1" customWidth="1"/>
    <col min="2" max="2" width="14.140625" style="12" customWidth="1"/>
    <col min="3" max="3" width="12.57421875" style="12" customWidth="1"/>
    <col min="4" max="4" width="13.28125" style="24" customWidth="1"/>
    <col min="5" max="16384" width="11.421875" style="12" customWidth="1"/>
  </cols>
  <sheetData>
    <row r="1" spans="1:4" ht="15.75">
      <c r="A1" s="16" t="s">
        <v>0</v>
      </c>
      <c r="B1" s="16" t="s">
        <v>1</v>
      </c>
      <c r="C1" s="25" t="s">
        <v>112</v>
      </c>
      <c r="D1" s="25" t="s">
        <v>110</v>
      </c>
    </row>
    <row r="2" spans="1:4" ht="15.75">
      <c r="A2" s="26" t="s">
        <v>95</v>
      </c>
      <c r="B2" s="27">
        <v>10000</v>
      </c>
      <c r="C2" s="28">
        <v>1</v>
      </c>
      <c r="D2" s="29">
        <f>C2*B2</f>
        <v>10000</v>
      </c>
    </row>
    <row r="3" spans="1:4" ht="15.75">
      <c r="A3" s="33" t="s">
        <v>94</v>
      </c>
      <c r="B3" s="27">
        <v>10000</v>
      </c>
      <c r="C3" s="28">
        <v>1</v>
      </c>
      <c r="D3" s="34">
        <f aca="true" t="shared" si="0" ref="D3:D67">C3*B3</f>
        <v>10000</v>
      </c>
    </row>
    <row r="4" spans="1:4" ht="15.75">
      <c r="A4" s="17" t="s">
        <v>96</v>
      </c>
      <c r="B4" s="21">
        <v>10000</v>
      </c>
      <c r="C4" s="28">
        <v>1</v>
      </c>
      <c r="D4" s="18">
        <f t="shared" si="0"/>
        <v>10000</v>
      </c>
    </row>
    <row r="5" spans="1:4" ht="15.75">
      <c r="A5" s="26" t="s">
        <v>97</v>
      </c>
      <c r="B5" s="27">
        <v>10000</v>
      </c>
      <c r="C5" s="28">
        <v>1</v>
      </c>
      <c r="D5" s="29">
        <f t="shared" si="0"/>
        <v>10000</v>
      </c>
    </row>
    <row r="6" spans="1:4" ht="15.75">
      <c r="A6" s="13" t="s">
        <v>98</v>
      </c>
      <c r="B6" s="14">
        <v>10000</v>
      </c>
      <c r="C6" s="28">
        <v>1</v>
      </c>
      <c r="D6" s="18">
        <f t="shared" si="0"/>
        <v>10000</v>
      </c>
    </row>
    <row r="7" spans="1:4" ht="15.75">
      <c r="A7" s="13" t="s">
        <v>99</v>
      </c>
      <c r="B7" s="15">
        <v>1000</v>
      </c>
      <c r="C7" s="28">
        <v>1</v>
      </c>
      <c r="D7" s="18">
        <f t="shared" si="0"/>
        <v>1000</v>
      </c>
    </row>
    <row r="8" spans="1:4" ht="15.75">
      <c r="A8" s="30" t="s">
        <v>5</v>
      </c>
      <c r="B8" s="26"/>
      <c r="C8" s="28">
        <v>0</v>
      </c>
      <c r="D8" s="29">
        <v>0</v>
      </c>
    </row>
    <row r="9" spans="1:4" ht="15.75">
      <c r="A9" s="20" t="s">
        <v>7</v>
      </c>
      <c r="B9" s="22">
        <v>3500</v>
      </c>
      <c r="C9" s="28">
        <v>1</v>
      </c>
      <c r="D9" s="18">
        <f t="shared" si="0"/>
        <v>3500</v>
      </c>
    </row>
    <row r="10" spans="1:4" ht="15.75">
      <c r="A10" s="20" t="s">
        <v>121</v>
      </c>
      <c r="B10" s="22">
        <v>5000</v>
      </c>
      <c r="C10" s="28">
        <v>1</v>
      </c>
      <c r="D10" s="18">
        <f t="shared" si="0"/>
        <v>5000</v>
      </c>
    </row>
    <row r="11" spans="1:4" ht="15.75">
      <c r="A11" s="20" t="s">
        <v>9</v>
      </c>
      <c r="B11" s="22">
        <v>3500</v>
      </c>
      <c r="C11" s="28">
        <v>1</v>
      </c>
      <c r="D11" s="18">
        <f t="shared" si="0"/>
        <v>3500</v>
      </c>
    </row>
    <row r="12" spans="1:4" ht="15.75">
      <c r="A12" s="20" t="s">
        <v>11</v>
      </c>
      <c r="B12" s="22">
        <v>3000</v>
      </c>
      <c r="C12" s="28">
        <v>1</v>
      </c>
      <c r="D12" s="18">
        <f t="shared" si="0"/>
        <v>3000</v>
      </c>
    </row>
    <row r="13" spans="1:4" ht="15.75">
      <c r="A13" s="20" t="s">
        <v>100</v>
      </c>
      <c r="B13" s="22">
        <v>2000</v>
      </c>
      <c r="C13" s="28">
        <v>1</v>
      </c>
      <c r="D13" s="18">
        <f t="shared" si="0"/>
        <v>2000</v>
      </c>
    </row>
    <row r="14" spans="1:4" ht="15.75">
      <c r="A14" s="20" t="s">
        <v>15</v>
      </c>
      <c r="B14" s="22">
        <v>1500</v>
      </c>
      <c r="C14" s="28">
        <v>1</v>
      </c>
      <c r="D14" s="18">
        <f t="shared" si="0"/>
        <v>1500</v>
      </c>
    </row>
    <row r="15" spans="1:4" ht="15.75">
      <c r="A15" s="20" t="s">
        <v>18</v>
      </c>
      <c r="B15" s="22">
        <v>300</v>
      </c>
      <c r="C15" s="28">
        <v>1</v>
      </c>
      <c r="D15" s="18">
        <f t="shared" si="0"/>
        <v>300</v>
      </c>
    </row>
    <row r="16" spans="1:4" ht="15.75">
      <c r="A16" s="20" t="s">
        <v>20</v>
      </c>
      <c r="B16" s="22">
        <v>1000</v>
      </c>
      <c r="C16" s="28">
        <v>1</v>
      </c>
      <c r="D16" s="18">
        <f t="shared" si="0"/>
        <v>1000</v>
      </c>
    </row>
    <row r="17" spans="1:4" ht="15.75">
      <c r="A17" s="20" t="s">
        <v>22</v>
      </c>
      <c r="B17" s="22">
        <v>300</v>
      </c>
      <c r="C17" s="28">
        <v>1</v>
      </c>
      <c r="D17" s="18">
        <f t="shared" si="0"/>
        <v>300</v>
      </c>
    </row>
    <row r="18" spans="1:4" ht="15.75">
      <c r="A18" s="20" t="s">
        <v>24</v>
      </c>
      <c r="B18" s="22">
        <v>7000</v>
      </c>
      <c r="C18" s="28">
        <v>1</v>
      </c>
      <c r="D18" s="18">
        <f t="shared" si="0"/>
        <v>7000</v>
      </c>
    </row>
    <row r="19" spans="1:4" ht="15.75">
      <c r="A19" s="35" t="s">
        <v>26</v>
      </c>
      <c r="B19" s="33"/>
      <c r="C19" s="28">
        <v>0</v>
      </c>
      <c r="D19" s="34">
        <f t="shared" si="0"/>
        <v>0</v>
      </c>
    </row>
    <row r="20" spans="1:4" ht="15.75">
      <c r="A20" s="17" t="s">
        <v>28</v>
      </c>
      <c r="B20" s="23">
        <v>350</v>
      </c>
      <c r="C20" s="28">
        <v>1</v>
      </c>
      <c r="D20" s="18">
        <f t="shared" si="0"/>
        <v>350</v>
      </c>
    </row>
    <row r="21" spans="1:4" ht="15.75">
      <c r="A21" s="26" t="s">
        <v>30</v>
      </c>
      <c r="B21" s="31">
        <v>350</v>
      </c>
      <c r="C21" s="28">
        <v>1</v>
      </c>
      <c r="D21" s="29">
        <f t="shared" si="0"/>
        <v>350</v>
      </c>
    </row>
    <row r="22" spans="1:4" ht="15.75">
      <c r="A22" s="33" t="s">
        <v>32</v>
      </c>
      <c r="B22" s="36">
        <v>350</v>
      </c>
      <c r="C22" s="28">
        <v>1</v>
      </c>
      <c r="D22" s="34">
        <f t="shared" si="0"/>
        <v>350</v>
      </c>
    </row>
    <row r="23" spans="1:4" ht="15.75">
      <c r="A23" s="17" t="s">
        <v>34</v>
      </c>
      <c r="B23" s="23">
        <v>350</v>
      </c>
      <c r="C23" s="28">
        <v>1</v>
      </c>
      <c r="D23" s="18">
        <f t="shared" si="0"/>
        <v>350</v>
      </c>
    </row>
    <row r="24" spans="1:4" ht="15.75">
      <c r="A24" s="17" t="s">
        <v>120</v>
      </c>
      <c r="B24" s="23">
        <v>350</v>
      </c>
      <c r="C24" s="28">
        <v>1</v>
      </c>
      <c r="D24" s="18">
        <f t="shared" si="0"/>
        <v>350</v>
      </c>
    </row>
    <row r="25" spans="1:4" ht="15.75">
      <c r="A25" s="17" t="s">
        <v>35</v>
      </c>
      <c r="B25" s="23">
        <v>350</v>
      </c>
      <c r="C25" s="28">
        <v>1</v>
      </c>
      <c r="D25" s="18">
        <f t="shared" si="0"/>
        <v>350</v>
      </c>
    </row>
    <row r="26" spans="1:4" ht="15.75">
      <c r="A26" s="17" t="s">
        <v>37</v>
      </c>
      <c r="B26" s="23">
        <v>350</v>
      </c>
      <c r="C26" s="28">
        <v>1</v>
      </c>
      <c r="D26" s="18">
        <f t="shared" si="0"/>
        <v>350</v>
      </c>
    </row>
    <row r="27" spans="1:4" ht="15.75">
      <c r="A27" s="37" t="s">
        <v>38</v>
      </c>
      <c r="B27" s="38"/>
      <c r="C27" s="28">
        <v>1</v>
      </c>
      <c r="D27" s="39">
        <v>0</v>
      </c>
    </row>
    <row r="28" spans="1:4" ht="15.75">
      <c r="A28" s="17" t="s">
        <v>40</v>
      </c>
      <c r="B28" s="23">
        <v>250</v>
      </c>
      <c r="C28" s="28">
        <v>1</v>
      </c>
      <c r="D28" s="18">
        <f t="shared" si="0"/>
        <v>250</v>
      </c>
    </row>
    <row r="29" spans="1:4" ht="15.75">
      <c r="A29" s="17" t="s">
        <v>42</v>
      </c>
      <c r="B29" s="23">
        <v>250</v>
      </c>
      <c r="C29" s="28">
        <v>1</v>
      </c>
      <c r="D29" s="18">
        <f t="shared" si="0"/>
        <v>250</v>
      </c>
    </row>
    <row r="30" spans="1:4" ht="15.75">
      <c r="A30" s="17" t="s">
        <v>44</v>
      </c>
      <c r="B30" s="23">
        <v>250</v>
      </c>
      <c r="C30" s="28">
        <v>1</v>
      </c>
      <c r="D30" s="18">
        <f t="shared" si="0"/>
        <v>250</v>
      </c>
    </row>
    <row r="31" spans="1:4" ht="15.75">
      <c r="A31" s="26" t="s">
        <v>46</v>
      </c>
      <c r="B31" s="31">
        <v>250</v>
      </c>
      <c r="C31" s="28">
        <v>1</v>
      </c>
      <c r="D31" s="29">
        <f t="shared" si="0"/>
        <v>250</v>
      </c>
    </row>
    <row r="32" spans="1:4" ht="15.75">
      <c r="A32" s="17" t="s">
        <v>48</v>
      </c>
      <c r="B32" s="23">
        <v>250</v>
      </c>
      <c r="C32" s="28">
        <v>1</v>
      </c>
      <c r="D32" s="18">
        <f t="shared" si="0"/>
        <v>250</v>
      </c>
    </row>
    <row r="33" spans="1:4" ht="15.75">
      <c r="A33" s="26" t="s">
        <v>50</v>
      </c>
      <c r="B33" s="31">
        <v>2000</v>
      </c>
      <c r="C33" s="28">
        <v>1</v>
      </c>
      <c r="D33" s="29">
        <f t="shared" si="0"/>
        <v>2000</v>
      </c>
    </row>
    <row r="34" spans="1:4" ht="15.75">
      <c r="A34" s="17" t="s">
        <v>52</v>
      </c>
      <c r="B34" s="23">
        <v>1000</v>
      </c>
      <c r="C34" s="28">
        <v>1</v>
      </c>
      <c r="D34" s="18">
        <f t="shared" si="0"/>
        <v>1000</v>
      </c>
    </row>
    <row r="35" spans="1:4" ht="15.75">
      <c r="A35" s="13" t="s">
        <v>103</v>
      </c>
      <c r="B35" s="18">
        <v>10000</v>
      </c>
      <c r="C35" s="28">
        <v>1</v>
      </c>
      <c r="D35" s="18">
        <f t="shared" si="0"/>
        <v>10000</v>
      </c>
    </row>
    <row r="36" spans="1:4" ht="15.75">
      <c r="A36" s="20" t="s">
        <v>105</v>
      </c>
      <c r="B36" s="19">
        <v>10000</v>
      </c>
      <c r="C36" s="28">
        <v>1</v>
      </c>
      <c r="D36" s="18">
        <f t="shared" si="0"/>
        <v>10000</v>
      </c>
    </row>
    <row r="37" spans="1:4" ht="15.75">
      <c r="A37" s="13" t="s">
        <v>107</v>
      </c>
      <c r="B37" s="18">
        <v>50000</v>
      </c>
      <c r="C37" s="28">
        <v>1</v>
      </c>
      <c r="D37" s="18">
        <f t="shared" si="0"/>
        <v>50000</v>
      </c>
    </row>
    <row r="38" spans="1:4" ht="15.75">
      <c r="A38" s="20" t="s">
        <v>109</v>
      </c>
      <c r="B38" s="19">
        <v>20000</v>
      </c>
      <c r="C38" s="28">
        <v>1</v>
      </c>
      <c r="D38" s="18">
        <f t="shared" si="0"/>
        <v>20000</v>
      </c>
    </row>
    <row r="39" spans="1:4" ht="15.75">
      <c r="A39" s="35" t="s">
        <v>2</v>
      </c>
      <c r="B39" s="35" t="s">
        <v>1</v>
      </c>
      <c r="C39" s="28">
        <v>0</v>
      </c>
      <c r="D39" s="34">
        <v>0</v>
      </c>
    </row>
    <row r="40" spans="1:4" ht="15.75">
      <c r="A40" s="17" t="s">
        <v>101</v>
      </c>
      <c r="B40" s="23">
        <v>25000</v>
      </c>
      <c r="C40" s="28">
        <v>1</v>
      </c>
      <c r="D40" s="18">
        <f t="shared" si="0"/>
        <v>25000</v>
      </c>
    </row>
    <row r="41" spans="1:4" ht="15.75">
      <c r="A41" s="17" t="s">
        <v>3</v>
      </c>
      <c r="B41" s="23">
        <v>15000</v>
      </c>
      <c r="C41" s="28">
        <v>1</v>
      </c>
      <c r="D41" s="18">
        <f t="shared" si="0"/>
        <v>15000</v>
      </c>
    </row>
    <row r="42" spans="1:4" ht="15.75">
      <c r="A42" s="17" t="s">
        <v>4</v>
      </c>
      <c r="B42" s="23">
        <v>4000</v>
      </c>
      <c r="C42" s="28">
        <v>1</v>
      </c>
      <c r="D42" s="18">
        <f t="shared" si="0"/>
        <v>4000</v>
      </c>
    </row>
    <row r="43" spans="1:4" ht="15.75">
      <c r="A43" s="26" t="s">
        <v>6</v>
      </c>
      <c r="B43" s="31">
        <v>4000</v>
      </c>
      <c r="C43" s="28">
        <v>1</v>
      </c>
      <c r="D43" s="29">
        <f t="shared" si="0"/>
        <v>4000</v>
      </c>
    </row>
    <row r="44" spans="1:4" ht="15.75">
      <c r="A44" s="17" t="s">
        <v>8</v>
      </c>
      <c r="B44" s="23">
        <v>3000</v>
      </c>
      <c r="C44" s="28">
        <v>1</v>
      </c>
      <c r="D44" s="18">
        <f t="shared" si="0"/>
        <v>3000</v>
      </c>
    </row>
    <row r="45" spans="1:4" ht="15.75">
      <c r="A45" s="17" t="s">
        <v>10</v>
      </c>
      <c r="B45" s="23">
        <v>5000</v>
      </c>
      <c r="C45" s="28">
        <v>1</v>
      </c>
      <c r="D45" s="18">
        <f t="shared" si="0"/>
        <v>5000</v>
      </c>
    </row>
    <row r="46" spans="1:4" ht="15.75">
      <c r="A46" s="17" t="s">
        <v>12</v>
      </c>
      <c r="B46" s="23">
        <v>4000</v>
      </c>
      <c r="C46" s="28">
        <v>1</v>
      </c>
      <c r="D46" s="18">
        <f t="shared" si="0"/>
        <v>4000</v>
      </c>
    </row>
    <row r="47" spans="1:4" ht="15.75">
      <c r="A47" s="26" t="s">
        <v>13</v>
      </c>
      <c r="B47" s="31">
        <v>4000</v>
      </c>
      <c r="C47" s="28">
        <v>1</v>
      </c>
      <c r="D47" s="29">
        <f t="shared" si="0"/>
        <v>4000</v>
      </c>
    </row>
    <row r="48" spans="1:4" ht="15.75">
      <c r="A48" s="17" t="s">
        <v>102</v>
      </c>
      <c r="B48" s="23">
        <v>5000</v>
      </c>
      <c r="C48" s="28">
        <v>1</v>
      </c>
      <c r="D48" s="18">
        <f t="shared" si="0"/>
        <v>5000</v>
      </c>
    </row>
    <row r="49" spans="1:4" ht="15.75">
      <c r="A49" s="17" t="s">
        <v>14</v>
      </c>
      <c r="B49" s="23">
        <v>5000</v>
      </c>
      <c r="C49" s="28">
        <v>1</v>
      </c>
      <c r="D49" s="18">
        <f t="shared" si="0"/>
        <v>5000</v>
      </c>
    </row>
    <row r="50" spans="1:4" ht="15.75">
      <c r="A50" s="16" t="s">
        <v>16</v>
      </c>
      <c r="B50" s="16" t="s">
        <v>17</v>
      </c>
      <c r="C50" s="28">
        <v>0</v>
      </c>
      <c r="D50" s="18">
        <v>0</v>
      </c>
    </row>
    <row r="51" spans="1:4" ht="15.75">
      <c r="A51" s="17" t="s">
        <v>19</v>
      </c>
      <c r="B51" s="23">
        <v>10000</v>
      </c>
      <c r="C51" s="28">
        <v>1</v>
      </c>
      <c r="D51" s="18">
        <f t="shared" si="0"/>
        <v>10000</v>
      </c>
    </row>
    <row r="52" spans="1:4" ht="15.75">
      <c r="A52" s="17" t="s">
        <v>21</v>
      </c>
      <c r="B52" s="23">
        <v>15000</v>
      </c>
      <c r="C52" s="28">
        <v>1</v>
      </c>
      <c r="D52" s="18">
        <f t="shared" si="0"/>
        <v>15000</v>
      </c>
    </row>
    <row r="53" spans="1:4" ht="15.75">
      <c r="A53" s="17" t="s">
        <v>23</v>
      </c>
      <c r="B53" s="23">
        <v>15000</v>
      </c>
      <c r="C53" s="28">
        <v>1</v>
      </c>
      <c r="D53" s="18">
        <f t="shared" si="0"/>
        <v>15000</v>
      </c>
    </row>
    <row r="54" spans="1:4" ht="15.75">
      <c r="A54" s="17" t="s">
        <v>122</v>
      </c>
      <c r="B54" s="23">
        <v>25000</v>
      </c>
      <c r="C54" s="28">
        <v>1</v>
      </c>
      <c r="D54" s="18">
        <f t="shared" si="0"/>
        <v>25000</v>
      </c>
    </row>
    <row r="55" spans="1:4" ht="15.75">
      <c r="A55" s="17" t="s">
        <v>125</v>
      </c>
      <c r="B55" s="23">
        <v>50000</v>
      </c>
      <c r="C55" s="28">
        <v>1</v>
      </c>
      <c r="D55" s="18">
        <f t="shared" si="0"/>
        <v>50000</v>
      </c>
    </row>
    <row r="56" spans="1:4" ht="15.75">
      <c r="A56" s="17" t="s">
        <v>93</v>
      </c>
      <c r="B56" s="23">
        <v>3000</v>
      </c>
      <c r="C56" s="28">
        <v>1</v>
      </c>
      <c r="D56" s="18">
        <f t="shared" si="0"/>
        <v>3000</v>
      </c>
    </row>
    <row r="57" spans="1:4" ht="15.75">
      <c r="A57" s="17" t="s">
        <v>25</v>
      </c>
      <c r="B57" s="23">
        <v>10000</v>
      </c>
      <c r="C57" s="28">
        <v>1</v>
      </c>
      <c r="D57" s="18">
        <f t="shared" si="0"/>
        <v>10000</v>
      </c>
    </row>
    <row r="58" spans="1:4" ht="15.75">
      <c r="A58" s="17" t="s">
        <v>27</v>
      </c>
      <c r="B58" s="23">
        <v>10000</v>
      </c>
      <c r="C58" s="28">
        <v>1</v>
      </c>
      <c r="D58" s="18">
        <f t="shared" si="0"/>
        <v>10000</v>
      </c>
    </row>
    <row r="59" spans="1:4" ht="15.75">
      <c r="A59" s="17" t="s">
        <v>29</v>
      </c>
      <c r="B59" s="23">
        <v>10000</v>
      </c>
      <c r="C59" s="28">
        <v>1</v>
      </c>
      <c r="D59" s="18">
        <f t="shared" si="0"/>
        <v>10000</v>
      </c>
    </row>
    <row r="60" spans="1:4" ht="15.75">
      <c r="A60" s="17" t="s">
        <v>31</v>
      </c>
      <c r="B60" s="23">
        <v>4000</v>
      </c>
      <c r="C60" s="28">
        <v>1</v>
      </c>
      <c r="D60" s="18">
        <f t="shared" si="0"/>
        <v>4000</v>
      </c>
    </row>
    <row r="61" spans="1:4" ht="15.75">
      <c r="A61" s="17" t="s">
        <v>33</v>
      </c>
      <c r="B61" s="23">
        <v>5000</v>
      </c>
      <c r="C61" s="28">
        <v>1</v>
      </c>
      <c r="D61" s="18">
        <f t="shared" si="0"/>
        <v>5000</v>
      </c>
    </row>
    <row r="62" spans="1:4" ht="15.75">
      <c r="A62" s="17" t="s">
        <v>115</v>
      </c>
      <c r="B62" s="23">
        <v>70000</v>
      </c>
      <c r="C62" s="28">
        <v>1</v>
      </c>
      <c r="D62" s="18">
        <f t="shared" si="0"/>
        <v>70000</v>
      </c>
    </row>
    <row r="63" spans="1:4" ht="15.75">
      <c r="A63" s="17" t="s">
        <v>36</v>
      </c>
      <c r="B63" s="23">
        <v>10000</v>
      </c>
      <c r="C63" s="28">
        <v>1</v>
      </c>
      <c r="D63" s="18">
        <f t="shared" si="0"/>
        <v>10000</v>
      </c>
    </row>
    <row r="64" spans="1:4" ht="15.75">
      <c r="A64" s="16" t="s">
        <v>39</v>
      </c>
      <c r="B64" s="13"/>
      <c r="C64" s="28">
        <v>0</v>
      </c>
      <c r="D64" s="18">
        <f t="shared" si="0"/>
        <v>0</v>
      </c>
    </row>
    <row r="65" spans="1:4" ht="15.75">
      <c r="A65" s="33" t="s">
        <v>41</v>
      </c>
      <c r="B65" s="36">
        <v>350</v>
      </c>
      <c r="C65" s="28">
        <v>1</v>
      </c>
      <c r="D65" s="34">
        <f t="shared" si="0"/>
        <v>350</v>
      </c>
    </row>
    <row r="66" spans="1:4" ht="15.75">
      <c r="A66" s="17" t="s">
        <v>43</v>
      </c>
      <c r="B66" s="23">
        <v>300</v>
      </c>
      <c r="C66" s="28">
        <v>1</v>
      </c>
      <c r="D66" s="18">
        <f t="shared" si="0"/>
        <v>300</v>
      </c>
    </row>
    <row r="67" spans="1:4" ht="15.75">
      <c r="A67" s="26" t="s">
        <v>45</v>
      </c>
      <c r="B67" s="31">
        <v>350</v>
      </c>
      <c r="C67" s="28">
        <v>1</v>
      </c>
      <c r="D67" s="29">
        <f t="shared" si="0"/>
        <v>350</v>
      </c>
    </row>
    <row r="68" spans="1:4" ht="15.75">
      <c r="A68" s="17" t="s">
        <v>47</v>
      </c>
      <c r="B68" s="23">
        <v>350</v>
      </c>
      <c r="C68" s="28">
        <v>1</v>
      </c>
      <c r="D68" s="18">
        <f aca="true" t="shared" si="1" ref="D68:D85">C68*B68</f>
        <v>350</v>
      </c>
    </row>
    <row r="69" spans="1:4" ht="15.75">
      <c r="A69" s="17" t="s">
        <v>49</v>
      </c>
      <c r="B69" s="23">
        <v>350</v>
      </c>
      <c r="C69" s="28">
        <v>1</v>
      </c>
      <c r="D69" s="18">
        <f t="shared" si="1"/>
        <v>350</v>
      </c>
    </row>
    <row r="70" spans="1:4" ht="15.75">
      <c r="A70" s="17" t="s">
        <v>51</v>
      </c>
      <c r="B70" s="23">
        <v>350</v>
      </c>
      <c r="C70" s="28">
        <v>1</v>
      </c>
      <c r="D70" s="18">
        <f t="shared" si="1"/>
        <v>350</v>
      </c>
    </row>
    <row r="71" spans="1:4" ht="15.75">
      <c r="A71" s="17" t="s">
        <v>126</v>
      </c>
      <c r="B71" s="23">
        <v>350</v>
      </c>
      <c r="C71" s="28">
        <v>1</v>
      </c>
      <c r="D71" s="18">
        <f t="shared" si="1"/>
        <v>350</v>
      </c>
    </row>
    <row r="72" spans="1:4" ht="15.75">
      <c r="A72" s="13" t="s">
        <v>104</v>
      </c>
      <c r="B72" s="23">
        <v>15000</v>
      </c>
      <c r="C72" s="28">
        <v>1</v>
      </c>
      <c r="D72" s="18">
        <f t="shared" si="1"/>
        <v>15000</v>
      </c>
    </row>
    <row r="73" spans="1:4" ht="15.75">
      <c r="A73" s="20" t="s">
        <v>106</v>
      </c>
      <c r="B73" s="23">
        <v>2000</v>
      </c>
      <c r="C73" s="28">
        <v>1</v>
      </c>
      <c r="D73" s="18">
        <f t="shared" si="1"/>
        <v>2000</v>
      </c>
    </row>
    <row r="74" spans="1:4" ht="15.75">
      <c r="A74" s="13" t="s">
        <v>108</v>
      </c>
      <c r="B74" s="23">
        <v>5000</v>
      </c>
      <c r="C74" s="28">
        <v>1</v>
      </c>
      <c r="D74" s="18">
        <f t="shared" si="1"/>
        <v>5000</v>
      </c>
    </row>
    <row r="75" spans="1:4" ht="15.75">
      <c r="A75" s="13" t="s">
        <v>111</v>
      </c>
      <c r="B75" s="23">
        <v>30000</v>
      </c>
      <c r="C75" s="28">
        <v>1</v>
      </c>
      <c r="D75" s="18">
        <f t="shared" si="1"/>
        <v>30000</v>
      </c>
    </row>
    <row r="76" spans="1:4" ht="15.75">
      <c r="A76" s="13" t="s">
        <v>117</v>
      </c>
      <c r="B76" s="23">
        <v>10000</v>
      </c>
      <c r="C76" s="28">
        <v>1</v>
      </c>
      <c r="D76" s="18">
        <f t="shared" si="1"/>
        <v>10000</v>
      </c>
    </row>
    <row r="77" spans="1:4" ht="15.75">
      <c r="A77" s="13" t="s">
        <v>115</v>
      </c>
      <c r="B77" s="23">
        <v>70000</v>
      </c>
      <c r="C77" s="28">
        <v>1</v>
      </c>
      <c r="D77" s="18">
        <f t="shared" si="1"/>
        <v>70000</v>
      </c>
    </row>
    <row r="78" spans="1:4" ht="15.75">
      <c r="A78" s="13" t="s">
        <v>124</v>
      </c>
      <c r="B78" s="23">
        <v>350000</v>
      </c>
      <c r="C78" s="28">
        <v>1</v>
      </c>
      <c r="D78" s="18">
        <f t="shared" si="1"/>
        <v>350000</v>
      </c>
    </row>
    <row r="79" spans="1:4" ht="15.75">
      <c r="A79" s="13" t="s">
        <v>118</v>
      </c>
      <c r="B79" s="23">
        <v>40000</v>
      </c>
      <c r="C79" s="28">
        <v>1</v>
      </c>
      <c r="D79" s="18">
        <f t="shared" si="1"/>
        <v>40000</v>
      </c>
    </row>
    <row r="80" spans="1:4" ht="15.75">
      <c r="A80" s="13" t="s">
        <v>119</v>
      </c>
      <c r="B80" s="23">
        <v>15000</v>
      </c>
      <c r="C80" s="28">
        <v>1</v>
      </c>
      <c r="D80" s="18">
        <f t="shared" si="1"/>
        <v>15000</v>
      </c>
    </row>
    <row r="81" spans="1:4" ht="15.75">
      <c r="A81" s="13" t="s">
        <v>127</v>
      </c>
      <c r="B81" s="23">
        <v>4000</v>
      </c>
      <c r="C81" s="28">
        <v>1</v>
      </c>
      <c r="D81" s="18">
        <f t="shared" si="1"/>
        <v>4000</v>
      </c>
    </row>
    <row r="82" spans="1:4" ht="15.75">
      <c r="A82" s="13" t="s">
        <v>123</v>
      </c>
      <c r="B82" s="23">
        <v>80000</v>
      </c>
      <c r="C82" s="28">
        <v>1</v>
      </c>
      <c r="D82" s="18">
        <f t="shared" si="1"/>
        <v>80000</v>
      </c>
    </row>
    <row r="83" spans="1:4" ht="15.75">
      <c r="A83" s="13" t="s">
        <v>113</v>
      </c>
      <c r="B83" s="23">
        <v>3000</v>
      </c>
      <c r="C83" s="28">
        <v>1</v>
      </c>
      <c r="D83" s="18">
        <f t="shared" si="1"/>
        <v>3000</v>
      </c>
    </row>
    <row r="84" spans="1:4" ht="15.75">
      <c r="A84" s="13" t="s">
        <v>116</v>
      </c>
      <c r="B84" s="23">
        <v>15000</v>
      </c>
      <c r="C84" s="28">
        <v>1</v>
      </c>
      <c r="D84" s="18">
        <f t="shared" si="1"/>
        <v>15000</v>
      </c>
    </row>
    <row r="85" spans="1:4" ht="15.75">
      <c r="A85" s="13" t="s">
        <v>114</v>
      </c>
      <c r="B85" s="23">
        <v>100000</v>
      </c>
      <c r="C85" s="28">
        <v>1</v>
      </c>
      <c r="D85" s="18">
        <f t="shared" si="1"/>
        <v>100000</v>
      </c>
    </row>
    <row r="86" spans="1:4" ht="15.75">
      <c r="A86" s="13"/>
      <c r="B86" s="13"/>
      <c r="C86" s="32" t="s">
        <v>110</v>
      </c>
      <c r="D86" s="18">
        <f>SUM(D2:D85)</f>
        <v>1227200</v>
      </c>
    </row>
  </sheetData>
  <sheetProtection/>
  <autoFilter ref="A1:D86"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30.8515625" style="0" customWidth="1"/>
    <col min="2" max="2" width="13.7109375" style="0" customWidth="1"/>
    <col min="3" max="3" width="28.140625" style="0" customWidth="1"/>
    <col min="4" max="4" width="14.28125" style="0" customWidth="1"/>
    <col min="5" max="5" width="30.8515625" style="0" customWidth="1"/>
    <col min="6" max="6" width="13.7109375" style="0" customWidth="1"/>
    <col min="7" max="7" width="28.140625" style="0" customWidth="1"/>
    <col min="8" max="8" width="13.7109375" style="0" customWidth="1"/>
    <col min="9" max="9" width="30.8515625" style="0" customWidth="1"/>
    <col min="10" max="10" width="13.7109375" style="0" customWidth="1"/>
    <col min="11" max="11" width="28.140625" style="0" customWidth="1"/>
    <col min="12" max="12" width="13.7109375" style="0" customWidth="1"/>
  </cols>
  <sheetData>
    <row r="1" spans="1:12" ht="28.5" customHeight="1">
      <c r="A1" s="52" t="s">
        <v>75</v>
      </c>
      <c r="B1" s="53"/>
      <c r="C1" s="53"/>
      <c r="D1" s="54"/>
      <c r="E1" s="52" t="s">
        <v>75</v>
      </c>
      <c r="F1" s="53"/>
      <c r="G1" s="53"/>
      <c r="H1" s="54"/>
      <c r="I1" s="52" t="s">
        <v>75</v>
      </c>
      <c r="J1" s="53"/>
      <c r="K1" s="53"/>
      <c r="L1" s="54"/>
    </row>
    <row r="2" spans="1:12" ht="28.5" customHeight="1">
      <c r="A2" s="55" t="s">
        <v>78</v>
      </c>
      <c r="B2" s="56"/>
      <c r="C2" s="56"/>
      <c r="D2" s="57"/>
      <c r="E2" s="55" t="s">
        <v>78</v>
      </c>
      <c r="F2" s="56"/>
      <c r="G2" s="56"/>
      <c r="H2" s="57"/>
      <c r="I2" s="55" t="s">
        <v>78</v>
      </c>
      <c r="J2" s="56"/>
      <c r="K2" s="56"/>
      <c r="L2" s="57"/>
    </row>
    <row r="3" spans="1:12" ht="15" customHeight="1">
      <c r="A3" s="58" t="s">
        <v>76</v>
      </c>
      <c r="B3" s="59"/>
      <c r="C3" s="59"/>
      <c r="D3" s="60"/>
      <c r="E3" s="58" t="s">
        <v>76</v>
      </c>
      <c r="F3" s="59"/>
      <c r="G3" s="59"/>
      <c r="H3" s="60"/>
      <c r="I3" s="58" t="s">
        <v>76</v>
      </c>
      <c r="J3" s="59"/>
      <c r="K3" s="59"/>
      <c r="L3" s="60"/>
    </row>
    <row r="4" spans="1:12" ht="15.75" thickBot="1">
      <c r="A4" s="43"/>
      <c r="B4" s="44"/>
      <c r="C4" s="44"/>
      <c r="D4" s="45"/>
      <c r="E4" s="43"/>
      <c r="F4" s="44"/>
      <c r="G4" s="44"/>
      <c r="H4" s="45"/>
      <c r="I4" s="43"/>
      <c r="J4" s="44"/>
      <c r="K4" s="44"/>
      <c r="L4" s="45"/>
    </row>
    <row r="5" spans="1:12" ht="30" customHeight="1" thickBot="1">
      <c r="A5" s="61" t="s">
        <v>53</v>
      </c>
      <c r="B5" s="62"/>
      <c r="C5" s="63" t="s">
        <v>54</v>
      </c>
      <c r="D5" s="64"/>
      <c r="E5" s="61" t="s">
        <v>53</v>
      </c>
      <c r="F5" s="62"/>
      <c r="G5" s="63" t="s">
        <v>54</v>
      </c>
      <c r="H5" s="64"/>
      <c r="I5" s="61" t="s">
        <v>53</v>
      </c>
      <c r="J5" s="62"/>
      <c r="K5" s="63" t="s">
        <v>54</v>
      </c>
      <c r="L5" s="64"/>
    </row>
    <row r="6" spans="1:12" ht="15.75" customHeight="1" thickBot="1">
      <c r="A6" s="46" t="s">
        <v>55</v>
      </c>
      <c r="B6" s="47"/>
      <c r="C6" s="48" t="s">
        <v>91</v>
      </c>
      <c r="D6" s="49"/>
      <c r="E6" s="46" t="s">
        <v>55</v>
      </c>
      <c r="F6" s="47"/>
      <c r="G6" s="48" t="s">
        <v>79</v>
      </c>
      <c r="H6" s="49"/>
      <c r="I6" s="46" t="s">
        <v>55</v>
      </c>
      <c r="J6" s="47"/>
      <c r="K6" s="48" t="s">
        <v>82</v>
      </c>
      <c r="L6" s="49"/>
    </row>
    <row r="7" spans="1:12" ht="15.75" customHeight="1" thickBot="1">
      <c r="A7" s="3" t="s">
        <v>77</v>
      </c>
      <c r="B7" s="7">
        <f>D14</f>
        <v>450000</v>
      </c>
      <c r="C7" s="46" t="s">
        <v>56</v>
      </c>
      <c r="D7" s="47"/>
      <c r="E7" s="3" t="s">
        <v>77</v>
      </c>
      <c r="F7" s="7">
        <f>H14</f>
        <v>450000</v>
      </c>
      <c r="G7" s="46" t="s">
        <v>56</v>
      </c>
      <c r="H7" s="47"/>
      <c r="I7" s="3" t="s">
        <v>77</v>
      </c>
      <c r="J7" s="7">
        <f>L14</f>
        <v>450000</v>
      </c>
      <c r="K7" s="46" t="s">
        <v>56</v>
      </c>
      <c r="L7" s="47"/>
    </row>
    <row r="8" spans="1:12" ht="15.75" thickBot="1">
      <c r="A8" s="1" t="s">
        <v>57</v>
      </c>
      <c r="B8" s="4">
        <v>900000</v>
      </c>
      <c r="C8" s="2" t="s">
        <v>58</v>
      </c>
      <c r="D8" s="5">
        <v>0</v>
      </c>
      <c r="E8" s="1" t="s">
        <v>57</v>
      </c>
      <c r="F8" s="4">
        <v>900000</v>
      </c>
      <c r="G8" s="2" t="s">
        <v>58</v>
      </c>
      <c r="H8" s="5">
        <v>0</v>
      </c>
      <c r="I8" s="1" t="s">
        <v>57</v>
      </c>
      <c r="J8" s="4">
        <v>900000</v>
      </c>
      <c r="K8" s="2" t="s">
        <v>58</v>
      </c>
      <c r="L8" s="5">
        <v>0</v>
      </c>
    </row>
    <row r="9" spans="1:12" ht="15.75" thickBot="1">
      <c r="A9" s="1" t="s">
        <v>59</v>
      </c>
      <c r="B9" s="5">
        <v>450000</v>
      </c>
      <c r="C9" s="2" t="s">
        <v>60</v>
      </c>
      <c r="D9" s="5">
        <v>0</v>
      </c>
      <c r="E9" s="1" t="s">
        <v>59</v>
      </c>
      <c r="F9" s="5">
        <v>450000</v>
      </c>
      <c r="G9" s="2" t="s">
        <v>60</v>
      </c>
      <c r="H9" s="5">
        <v>0</v>
      </c>
      <c r="I9" s="1" t="s">
        <v>59</v>
      </c>
      <c r="J9" s="5">
        <v>450000</v>
      </c>
      <c r="K9" s="2" t="s">
        <v>60</v>
      </c>
      <c r="L9" s="5">
        <v>0</v>
      </c>
    </row>
    <row r="10" spans="1:12" ht="15.75" thickBot="1">
      <c r="A10" s="1" t="s">
        <v>61</v>
      </c>
      <c r="B10" s="6" t="s">
        <v>62</v>
      </c>
      <c r="C10" s="2" t="s">
        <v>63</v>
      </c>
      <c r="D10" s="5" t="s">
        <v>64</v>
      </c>
      <c r="E10" s="1" t="s">
        <v>61</v>
      </c>
      <c r="F10" s="6" t="s">
        <v>62</v>
      </c>
      <c r="G10" s="2" t="s">
        <v>63</v>
      </c>
      <c r="H10" s="5" t="s">
        <v>64</v>
      </c>
      <c r="I10" s="1" t="s">
        <v>61</v>
      </c>
      <c r="J10" s="6" t="s">
        <v>62</v>
      </c>
      <c r="K10" s="2" t="s">
        <v>63</v>
      </c>
      <c r="L10" s="5" t="s">
        <v>64</v>
      </c>
    </row>
    <row r="11" spans="1:12" ht="15.75" thickBot="1">
      <c r="A11" s="1" t="s">
        <v>65</v>
      </c>
      <c r="B11" s="6">
        <v>0</v>
      </c>
      <c r="C11" s="2" t="s">
        <v>66</v>
      </c>
      <c r="D11" s="5" t="s">
        <v>64</v>
      </c>
      <c r="E11" s="1" t="s">
        <v>65</v>
      </c>
      <c r="F11" s="6">
        <v>0</v>
      </c>
      <c r="G11" s="2" t="s">
        <v>66</v>
      </c>
      <c r="H11" s="5" t="s">
        <v>64</v>
      </c>
      <c r="I11" s="1" t="s">
        <v>65</v>
      </c>
      <c r="J11" s="6">
        <v>0</v>
      </c>
      <c r="K11" s="2" t="s">
        <v>66</v>
      </c>
      <c r="L11" s="5" t="s">
        <v>64</v>
      </c>
    </row>
    <row r="12" spans="1:12" ht="15.75" thickBot="1">
      <c r="A12" s="1" t="s">
        <v>67</v>
      </c>
      <c r="B12" s="6" t="s">
        <v>68</v>
      </c>
      <c r="C12" s="2"/>
      <c r="D12" s="5"/>
      <c r="E12" s="1" t="s">
        <v>67</v>
      </c>
      <c r="F12" s="6" t="s">
        <v>68</v>
      </c>
      <c r="G12" s="2"/>
      <c r="H12" s="5"/>
      <c r="I12" s="1" t="s">
        <v>67</v>
      </c>
      <c r="J12" s="6" t="s">
        <v>68</v>
      </c>
      <c r="K12" s="2"/>
      <c r="L12" s="5"/>
    </row>
    <row r="13" spans="1:12" ht="15.75" thickBot="1">
      <c r="A13" s="1" t="s">
        <v>69</v>
      </c>
      <c r="B13" s="6">
        <f>B9+B11</f>
        <v>450000</v>
      </c>
      <c r="C13" s="2" t="s">
        <v>70</v>
      </c>
      <c r="D13" s="5">
        <f>D8+D9</f>
        <v>0</v>
      </c>
      <c r="E13" s="1" t="s">
        <v>69</v>
      </c>
      <c r="F13" s="6">
        <f>F9+F11</f>
        <v>450000</v>
      </c>
      <c r="G13" s="2" t="s">
        <v>70</v>
      </c>
      <c r="H13" s="5">
        <f>H8+H9</f>
        <v>0</v>
      </c>
      <c r="I13" s="1" t="s">
        <v>69</v>
      </c>
      <c r="J13" s="6">
        <f>J9+J11</f>
        <v>450000</v>
      </c>
      <c r="K13" s="2" t="s">
        <v>70</v>
      </c>
      <c r="L13" s="5">
        <f>L8+L9</f>
        <v>0</v>
      </c>
    </row>
    <row r="14" spans="1:12" ht="15.75" thickBot="1">
      <c r="A14" s="50"/>
      <c r="B14" s="51"/>
      <c r="C14" s="2" t="s">
        <v>71</v>
      </c>
      <c r="D14" s="5">
        <f>B13-D13</f>
        <v>450000</v>
      </c>
      <c r="E14" s="50"/>
      <c r="F14" s="51"/>
      <c r="G14" s="2" t="s">
        <v>71</v>
      </c>
      <c r="H14" s="5">
        <f>F13-H13</f>
        <v>450000</v>
      </c>
      <c r="I14" s="50"/>
      <c r="J14" s="51"/>
      <c r="K14" s="2" t="s">
        <v>71</v>
      </c>
      <c r="L14" s="5">
        <f>J13-L13</f>
        <v>450000</v>
      </c>
    </row>
    <row r="15" spans="1:12" ht="15" customHeight="1">
      <c r="A15" s="40" t="s">
        <v>72</v>
      </c>
      <c r="B15" s="41"/>
      <c r="C15" s="41"/>
      <c r="D15" s="42"/>
      <c r="E15" s="40" t="s">
        <v>72</v>
      </c>
      <c r="F15" s="41"/>
      <c r="G15" s="41"/>
      <c r="H15" s="42"/>
      <c r="I15" s="40" t="s">
        <v>72</v>
      </c>
      <c r="J15" s="41"/>
      <c r="K15" s="41"/>
      <c r="L15" s="42"/>
    </row>
    <row r="16" spans="1:12" ht="15">
      <c r="A16" s="40" t="s">
        <v>73</v>
      </c>
      <c r="B16" s="41"/>
      <c r="C16" s="41"/>
      <c r="D16" s="42"/>
      <c r="E16" s="40" t="s">
        <v>73</v>
      </c>
      <c r="F16" s="41"/>
      <c r="G16" s="41"/>
      <c r="H16" s="42"/>
      <c r="I16" s="40" t="s">
        <v>73</v>
      </c>
      <c r="J16" s="41"/>
      <c r="K16" s="41"/>
      <c r="L16" s="42"/>
    </row>
    <row r="17" spans="1:12" ht="15" customHeight="1">
      <c r="A17" s="40" t="s">
        <v>74</v>
      </c>
      <c r="B17" s="41"/>
      <c r="C17" s="41"/>
      <c r="D17" s="42"/>
      <c r="E17" s="40" t="s">
        <v>74</v>
      </c>
      <c r="F17" s="41"/>
      <c r="G17" s="41"/>
      <c r="H17" s="42"/>
      <c r="I17" s="40" t="s">
        <v>74</v>
      </c>
      <c r="J17" s="41"/>
      <c r="K17" s="41"/>
      <c r="L17" s="42"/>
    </row>
    <row r="18" spans="1:12" ht="15.75" thickBot="1">
      <c r="A18" s="43"/>
      <c r="B18" s="44"/>
      <c r="C18" s="44"/>
      <c r="D18" s="45"/>
      <c r="E18" s="43"/>
      <c r="F18" s="44"/>
      <c r="G18" s="44"/>
      <c r="H18" s="45"/>
      <c r="I18" s="43"/>
      <c r="J18" s="44"/>
      <c r="K18" s="44"/>
      <c r="L18" s="45"/>
    </row>
    <row r="19" ht="15.75" thickBot="1"/>
    <row r="20" spans="1:12" ht="28.5" customHeight="1">
      <c r="A20" s="52" t="s">
        <v>75</v>
      </c>
      <c r="B20" s="53"/>
      <c r="C20" s="53"/>
      <c r="D20" s="54"/>
      <c r="E20" s="52" t="s">
        <v>75</v>
      </c>
      <c r="F20" s="53"/>
      <c r="G20" s="53"/>
      <c r="H20" s="54"/>
      <c r="I20" s="52" t="s">
        <v>75</v>
      </c>
      <c r="J20" s="53"/>
      <c r="K20" s="53"/>
      <c r="L20" s="54"/>
    </row>
    <row r="21" spans="1:12" ht="28.5" customHeight="1">
      <c r="A21" s="55" t="s">
        <v>78</v>
      </c>
      <c r="B21" s="56"/>
      <c r="C21" s="56"/>
      <c r="D21" s="57"/>
      <c r="E21" s="55" t="s">
        <v>78</v>
      </c>
      <c r="F21" s="56"/>
      <c r="G21" s="56"/>
      <c r="H21" s="57"/>
      <c r="I21" s="55" t="s">
        <v>78</v>
      </c>
      <c r="J21" s="56"/>
      <c r="K21" s="56"/>
      <c r="L21" s="57"/>
    </row>
    <row r="22" spans="1:12" ht="15" customHeight="1">
      <c r="A22" s="58" t="s">
        <v>76</v>
      </c>
      <c r="B22" s="59"/>
      <c r="C22" s="59"/>
      <c r="D22" s="60"/>
      <c r="E22" s="58" t="s">
        <v>76</v>
      </c>
      <c r="F22" s="59"/>
      <c r="G22" s="59"/>
      <c r="H22" s="60"/>
      <c r="I22" s="58" t="s">
        <v>76</v>
      </c>
      <c r="J22" s="59"/>
      <c r="K22" s="59"/>
      <c r="L22" s="60"/>
    </row>
    <row r="23" spans="1:12" ht="15.75" thickBot="1">
      <c r="A23" s="43"/>
      <c r="B23" s="44"/>
      <c r="C23" s="44"/>
      <c r="D23" s="45"/>
      <c r="E23" s="43"/>
      <c r="F23" s="44"/>
      <c r="G23" s="44"/>
      <c r="H23" s="45"/>
      <c r="I23" s="43"/>
      <c r="J23" s="44"/>
      <c r="K23" s="44"/>
      <c r="L23" s="45"/>
    </row>
    <row r="24" spans="1:12" ht="15.75" customHeight="1" thickBot="1">
      <c r="A24" s="61" t="s">
        <v>53</v>
      </c>
      <c r="B24" s="62"/>
      <c r="C24" s="63" t="s">
        <v>54</v>
      </c>
      <c r="D24" s="64"/>
      <c r="E24" s="61" t="s">
        <v>53</v>
      </c>
      <c r="F24" s="62"/>
      <c r="G24" s="63" t="s">
        <v>54</v>
      </c>
      <c r="H24" s="64"/>
      <c r="I24" s="61" t="s">
        <v>53</v>
      </c>
      <c r="J24" s="62"/>
      <c r="K24" s="63" t="s">
        <v>54</v>
      </c>
      <c r="L24" s="64"/>
    </row>
    <row r="25" spans="1:12" ht="15.75" customHeight="1" thickBot="1">
      <c r="A25" s="46" t="s">
        <v>55</v>
      </c>
      <c r="B25" s="47"/>
      <c r="C25" s="48" t="s">
        <v>92</v>
      </c>
      <c r="D25" s="49"/>
      <c r="E25" s="46" t="s">
        <v>55</v>
      </c>
      <c r="F25" s="47"/>
      <c r="G25" s="48" t="s">
        <v>80</v>
      </c>
      <c r="H25" s="49"/>
      <c r="I25" s="46" t="s">
        <v>55</v>
      </c>
      <c r="J25" s="47"/>
      <c r="K25" s="48" t="s">
        <v>83</v>
      </c>
      <c r="L25" s="49"/>
    </row>
    <row r="26" spans="1:12" ht="15.75" thickBot="1">
      <c r="A26" s="3" t="s">
        <v>77</v>
      </c>
      <c r="B26" s="7">
        <f>D33</f>
        <v>466211</v>
      </c>
      <c r="C26" s="46" t="s">
        <v>56</v>
      </c>
      <c r="D26" s="47"/>
      <c r="E26" s="3" t="s">
        <v>77</v>
      </c>
      <c r="F26" s="7">
        <f>H33</f>
        <v>461140</v>
      </c>
      <c r="G26" s="46" t="s">
        <v>56</v>
      </c>
      <c r="H26" s="47"/>
      <c r="I26" s="3" t="s">
        <v>77</v>
      </c>
      <c r="J26" s="7">
        <f>L33</f>
        <v>461140</v>
      </c>
      <c r="K26" s="46" t="s">
        <v>56</v>
      </c>
      <c r="L26" s="47"/>
    </row>
    <row r="27" spans="1:12" ht="15.75" thickBot="1">
      <c r="A27" s="1" t="s">
        <v>57</v>
      </c>
      <c r="B27" s="4">
        <v>900000</v>
      </c>
      <c r="C27" s="2" t="s">
        <v>58</v>
      </c>
      <c r="D27" s="5">
        <v>36000</v>
      </c>
      <c r="E27" s="1" t="s">
        <v>57</v>
      </c>
      <c r="F27" s="4">
        <v>900000</v>
      </c>
      <c r="G27" s="2" t="s">
        <v>58</v>
      </c>
      <c r="H27" s="5">
        <v>36000</v>
      </c>
      <c r="I27" s="1" t="s">
        <v>57</v>
      </c>
      <c r="J27" s="4">
        <v>900000</v>
      </c>
      <c r="K27" s="2" t="s">
        <v>58</v>
      </c>
      <c r="L27" s="5">
        <v>36000</v>
      </c>
    </row>
    <row r="28" spans="1:12" ht="15.75" thickBot="1">
      <c r="A28" s="1" t="s">
        <v>81</v>
      </c>
      <c r="B28" s="5">
        <v>450000</v>
      </c>
      <c r="C28" s="2" t="s">
        <v>60</v>
      </c>
      <c r="D28" s="5">
        <v>36000</v>
      </c>
      <c r="E28" s="1" t="s">
        <v>81</v>
      </c>
      <c r="F28" s="5">
        <v>450000</v>
      </c>
      <c r="G28" s="2" t="s">
        <v>60</v>
      </c>
      <c r="H28" s="5">
        <v>36000</v>
      </c>
      <c r="I28" s="1" t="s">
        <v>59</v>
      </c>
      <c r="J28" s="5">
        <v>450000</v>
      </c>
      <c r="K28" s="2" t="s">
        <v>60</v>
      </c>
      <c r="L28" s="5">
        <v>36000</v>
      </c>
    </row>
    <row r="29" spans="1:12" ht="15.75" thickBot="1">
      <c r="A29" s="1" t="s">
        <v>61</v>
      </c>
      <c r="B29" s="6" t="s">
        <v>62</v>
      </c>
      <c r="C29" s="2" t="s">
        <v>63</v>
      </c>
      <c r="D29" s="5" t="s">
        <v>64</v>
      </c>
      <c r="E29" s="1" t="s">
        <v>61</v>
      </c>
      <c r="F29" s="6" t="s">
        <v>62</v>
      </c>
      <c r="G29" s="2" t="s">
        <v>63</v>
      </c>
      <c r="H29" s="5" t="s">
        <v>64</v>
      </c>
      <c r="I29" s="1" t="s">
        <v>61</v>
      </c>
      <c r="J29" s="6" t="s">
        <v>62</v>
      </c>
      <c r="K29" s="2" t="s">
        <v>63</v>
      </c>
      <c r="L29" s="5" t="s">
        <v>64</v>
      </c>
    </row>
    <row r="30" spans="1:12" ht="15.75" thickBot="1">
      <c r="A30" s="1" t="s">
        <v>65</v>
      </c>
      <c r="B30" s="6">
        <v>88211</v>
      </c>
      <c r="C30" s="2" t="s">
        <v>66</v>
      </c>
      <c r="D30" s="5" t="s">
        <v>64</v>
      </c>
      <c r="E30" s="1" t="s">
        <v>65</v>
      </c>
      <c r="F30" s="6">
        <v>83140</v>
      </c>
      <c r="G30" s="2" t="s">
        <v>66</v>
      </c>
      <c r="H30" s="5" t="s">
        <v>64</v>
      </c>
      <c r="I30" s="1" t="s">
        <v>65</v>
      </c>
      <c r="J30" s="6">
        <v>83140</v>
      </c>
      <c r="K30" s="2" t="s">
        <v>66</v>
      </c>
      <c r="L30" s="5" t="s">
        <v>64</v>
      </c>
    </row>
    <row r="31" spans="1:12" ht="15.75" thickBot="1">
      <c r="A31" s="1" t="s">
        <v>67</v>
      </c>
      <c r="B31" s="6" t="s">
        <v>68</v>
      </c>
      <c r="C31" s="2"/>
      <c r="D31" s="5"/>
      <c r="E31" s="1" t="s">
        <v>67</v>
      </c>
      <c r="F31" s="6" t="s">
        <v>68</v>
      </c>
      <c r="G31" s="2"/>
      <c r="H31" s="5"/>
      <c r="I31" s="1" t="s">
        <v>67</v>
      </c>
      <c r="J31" s="6" t="s">
        <v>68</v>
      </c>
      <c r="K31" s="2"/>
      <c r="L31" s="5"/>
    </row>
    <row r="32" spans="1:12" ht="15.75" thickBot="1">
      <c r="A32" s="1" t="s">
        <v>69</v>
      </c>
      <c r="B32" s="6">
        <f>B28+B30</f>
        <v>538211</v>
      </c>
      <c r="C32" s="2" t="s">
        <v>70</v>
      </c>
      <c r="D32" s="5">
        <f>D27+D28</f>
        <v>72000</v>
      </c>
      <c r="E32" s="1" t="s">
        <v>69</v>
      </c>
      <c r="F32" s="6">
        <f>F28+F30</f>
        <v>533140</v>
      </c>
      <c r="G32" s="2" t="s">
        <v>70</v>
      </c>
      <c r="H32" s="5">
        <f>H27+H28</f>
        <v>72000</v>
      </c>
      <c r="I32" s="1" t="s">
        <v>69</v>
      </c>
      <c r="J32" s="6">
        <f>J28+J30</f>
        <v>533140</v>
      </c>
      <c r="K32" s="2" t="s">
        <v>70</v>
      </c>
      <c r="L32" s="5">
        <f>L27+L28</f>
        <v>72000</v>
      </c>
    </row>
    <row r="33" spans="1:12" ht="15.75" thickBot="1">
      <c r="A33" s="50"/>
      <c r="B33" s="51"/>
      <c r="C33" s="2" t="s">
        <v>71</v>
      </c>
      <c r="D33" s="5">
        <f>B32-D32</f>
        <v>466211</v>
      </c>
      <c r="E33" s="50"/>
      <c r="F33" s="51"/>
      <c r="G33" s="2" t="s">
        <v>71</v>
      </c>
      <c r="H33" s="5">
        <f>F32-H32</f>
        <v>461140</v>
      </c>
      <c r="I33" s="50"/>
      <c r="J33" s="51"/>
      <c r="K33" s="2" t="s">
        <v>71</v>
      </c>
      <c r="L33" s="5">
        <f>J32-L32</f>
        <v>461140</v>
      </c>
    </row>
    <row r="34" spans="1:12" ht="15" customHeight="1">
      <c r="A34" s="40" t="s">
        <v>72</v>
      </c>
      <c r="B34" s="41"/>
      <c r="C34" s="41"/>
      <c r="D34" s="42"/>
      <c r="E34" s="40" t="s">
        <v>72</v>
      </c>
      <c r="F34" s="41"/>
      <c r="G34" s="41"/>
      <c r="H34" s="42"/>
      <c r="I34" s="40" t="s">
        <v>72</v>
      </c>
      <c r="J34" s="41"/>
      <c r="K34" s="41"/>
      <c r="L34" s="42"/>
    </row>
    <row r="35" spans="1:12" ht="15">
      <c r="A35" s="40" t="s">
        <v>73</v>
      </c>
      <c r="B35" s="41"/>
      <c r="C35" s="41"/>
      <c r="D35" s="42"/>
      <c r="E35" s="40" t="s">
        <v>73</v>
      </c>
      <c r="F35" s="41"/>
      <c r="G35" s="41"/>
      <c r="H35" s="42"/>
      <c r="I35" s="40" t="s">
        <v>73</v>
      </c>
      <c r="J35" s="41"/>
      <c r="K35" s="41"/>
      <c r="L35" s="42"/>
    </row>
    <row r="36" spans="1:12" ht="15" customHeight="1">
      <c r="A36" s="40" t="s">
        <v>74</v>
      </c>
      <c r="B36" s="41"/>
      <c r="C36" s="41"/>
      <c r="D36" s="42"/>
      <c r="E36" s="40" t="s">
        <v>74</v>
      </c>
      <c r="F36" s="41"/>
      <c r="G36" s="41"/>
      <c r="H36" s="42"/>
      <c r="I36" s="40" t="s">
        <v>74</v>
      </c>
      <c r="J36" s="41"/>
      <c r="K36" s="41"/>
      <c r="L36" s="42"/>
    </row>
    <row r="37" spans="1:12" ht="15.75" thickBot="1">
      <c r="A37" s="43"/>
      <c r="B37" s="44"/>
      <c r="C37" s="44"/>
      <c r="D37" s="45"/>
      <c r="E37" s="43"/>
      <c r="F37" s="44"/>
      <c r="G37" s="44"/>
      <c r="H37" s="45"/>
      <c r="I37" s="43"/>
      <c r="J37" s="44"/>
      <c r="K37" s="44"/>
      <c r="L37" s="45"/>
    </row>
    <row r="41" ht="15.75" thickBot="1"/>
    <row r="42" spans="1:12" ht="28.5">
      <c r="A42" s="52" t="s">
        <v>75</v>
      </c>
      <c r="B42" s="53"/>
      <c r="C42" s="53"/>
      <c r="D42" s="54"/>
      <c r="E42" s="52" t="s">
        <v>75</v>
      </c>
      <c r="F42" s="53"/>
      <c r="G42" s="53"/>
      <c r="H42" s="54"/>
      <c r="I42" s="52" t="s">
        <v>75</v>
      </c>
      <c r="J42" s="53"/>
      <c r="K42" s="53"/>
      <c r="L42" s="54"/>
    </row>
    <row r="43" spans="1:12" ht="28.5">
      <c r="A43" s="55" t="s">
        <v>78</v>
      </c>
      <c r="B43" s="56"/>
      <c r="C43" s="56"/>
      <c r="D43" s="57"/>
      <c r="E43" s="55" t="s">
        <v>78</v>
      </c>
      <c r="F43" s="56"/>
      <c r="G43" s="56"/>
      <c r="H43" s="57"/>
      <c r="I43" s="55" t="s">
        <v>78</v>
      </c>
      <c r="J43" s="56"/>
      <c r="K43" s="56"/>
      <c r="L43" s="57"/>
    </row>
    <row r="44" spans="1:12" ht="15">
      <c r="A44" s="58" t="s">
        <v>76</v>
      </c>
      <c r="B44" s="59"/>
      <c r="C44" s="59"/>
      <c r="D44" s="60"/>
      <c r="E44" s="58" t="s">
        <v>76</v>
      </c>
      <c r="F44" s="59"/>
      <c r="G44" s="59"/>
      <c r="H44" s="60"/>
      <c r="I44" s="58" t="s">
        <v>76</v>
      </c>
      <c r="J44" s="59"/>
      <c r="K44" s="59"/>
      <c r="L44" s="60"/>
    </row>
    <row r="45" spans="1:12" ht="15.75" thickBot="1">
      <c r="A45" s="43"/>
      <c r="B45" s="44"/>
      <c r="C45" s="44"/>
      <c r="D45" s="45"/>
      <c r="E45" s="43"/>
      <c r="F45" s="44"/>
      <c r="G45" s="44"/>
      <c r="H45" s="45"/>
      <c r="I45" s="43"/>
      <c r="J45" s="44"/>
      <c r="K45" s="44"/>
      <c r="L45" s="45"/>
    </row>
    <row r="46" spans="1:12" ht="15.75" thickBot="1">
      <c r="A46" s="61" t="s">
        <v>53</v>
      </c>
      <c r="B46" s="62"/>
      <c r="C46" s="63" t="s">
        <v>54</v>
      </c>
      <c r="D46" s="64"/>
      <c r="E46" s="61" t="s">
        <v>53</v>
      </c>
      <c r="F46" s="62"/>
      <c r="G46" s="63" t="s">
        <v>54</v>
      </c>
      <c r="H46" s="64"/>
      <c r="I46" s="61" t="s">
        <v>53</v>
      </c>
      <c r="J46" s="62"/>
      <c r="K46" s="63" t="s">
        <v>54</v>
      </c>
      <c r="L46" s="64"/>
    </row>
    <row r="47" spans="1:12" ht="15.75" thickBot="1">
      <c r="A47" s="46" t="s">
        <v>55</v>
      </c>
      <c r="B47" s="47"/>
      <c r="C47" s="48" t="s">
        <v>84</v>
      </c>
      <c r="D47" s="49"/>
      <c r="E47" s="46" t="s">
        <v>55</v>
      </c>
      <c r="F47" s="47"/>
      <c r="G47" s="48" t="s">
        <v>86</v>
      </c>
      <c r="H47" s="49"/>
      <c r="I47" s="46" t="s">
        <v>55</v>
      </c>
      <c r="J47" s="47"/>
      <c r="K47" s="48" t="s">
        <v>88</v>
      </c>
      <c r="L47" s="49"/>
    </row>
    <row r="48" spans="1:12" ht="15.75" thickBot="1">
      <c r="A48" s="3" t="s">
        <v>77</v>
      </c>
      <c r="B48" s="7">
        <f>D55</f>
        <v>450000</v>
      </c>
      <c r="C48" s="46" t="s">
        <v>56</v>
      </c>
      <c r="D48" s="47"/>
      <c r="E48" s="3" t="s">
        <v>77</v>
      </c>
      <c r="F48" s="7">
        <f>H55</f>
        <v>450000</v>
      </c>
      <c r="G48" s="46" t="s">
        <v>56</v>
      </c>
      <c r="H48" s="47"/>
      <c r="I48" s="3" t="s">
        <v>77</v>
      </c>
      <c r="J48" s="7">
        <f>L55</f>
        <v>450000</v>
      </c>
      <c r="K48" s="46" t="s">
        <v>56</v>
      </c>
      <c r="L48" s="47"/>
    </row>
    <row r="49" spans="1:12" ht="15.75" thickBot="1">
      <c r="A49" s="1" t="s">
        <v>57</v>
      </c>
      <c r="B49" s="4">
        <v>900000</v>
      </c>
      <c r="C49" s="2" t="s">
        <v>58</v>
      </c>
      <c r="D49" s="5">
        <v>0</v>
      </c>
      <c r="E49" s="1" t="s">
        <v>57</v>
      </c>
      <c r="F49" s="4">
        <v>900000</v>
      </c>
      <c r="G49" s="2" t="s">
        <v>58</v>
      </c>
      <c r="H49" s="5">
        <v>0</v>
      </c>
      <c r="I49" s="1" t="s">
        <v>57</v>
      </c>
      <c r="J49" s="4">
        <v>900000</v>
      </c>
      <c r="K49" s="2" t="s">
        <v>58</v>
      </c>
      <c r="L49" s="5">
        <v>0</v>
      </c>
    </row>
    <row r="50" spans="1:12" ht="15.75" thickBot="1">
      <c r="A50" s="1" t="s">
        <v>59</v>
      </c>
      <c r="B50" s="5">
        <v>450000</v>
      </c>
      <c r="C50" s="2" t="s">
        <v>60</v>
      </c>
      <c r="D50" s="5">
        <v>0</v>
      </c>
      <c r="E50" s="1" t="s">
        <v>59</v>
      </c>
      <c r="F50" s="5">
        <v>450000</v>
      </c>
      <c r="G50" s="2" t="s">
        <v>60</v>
      </c>
      <c r="H50" s="5">
        <v>0</v>
      </c>
      <c r="I50" s="1" t="s">
        <v>59</v>
      </c>
      <c r="J50" s="5">
        <v>450000</v>
      </c>
      <c r="K50" s="2" t="s">
        <v>60</v>
      </c>
      <c r="L50" s="5">
        <v>0</v>
      </c>
    </row>
    <row r="51" spans="1:12" ht="15.75" thickBot="1">
      <c r="A51" s="1" t="s">
        <v>61</v>
      </c>
      <c r="B51" s="6" t="s">
        <v>62</v>
      </c>
      <c r="C51" s="2" t="s">
        <v>63</v>
      </c>
      <c r="D51" s="5" t="s">
        <v>64</v>
      </c>
      <c r="E51" s="1" t="s">
        <v>61</v>
      </c>
      <c r="F51" s="6" t="s">
        <v>62</v>
      </c>
      <c r="G51" s="2" t="s">
        <v>63</v>
      </c>
      <c r="H51" s="5" t="s">
        <v>64</v>
      </c>
      <c r="I51" s="1" t="s">
        <v>61</v>
      </c>
      <c r="J51" s="6" t="s">
        <v>62</v>
      </c>
      <c r="K51" s="2" t="s">
        <v>63</v>
      </c>
      <c r="L51" s="5" t="s">
        <v>64</v>
      </c>
    </row>
    <row r="52" spans="1:12" ht="15.75" thickBot="1">
      <c r="A52" s="1" t="s">
        <v>65</v>
      </c>
      <c r="B52" s="6">
        <v>0</v>
      </c>
      <c r="C52" s="2" t="s">
        <v>66</v>
      </c>
      <c r="D52" s="5" t="s">
        <v>64</v>
      </c>
      <c r="E52" s="1" t="s">
        <v>65</v>
      </c>
      <c r="F52" s="6">
        <v>0</v>
      </c>
      <c r="G52" s="2" t="s">
        <v>66</v>
      </c>
      <c r="H52" s="5" t="s">
        <v>64</v>
      </c>
      <c r="I52" s="1" t="s">
        <v>65</v>
      </c>
      <c r="J52" s="6">
        <v>0</v>
      </c>
      <c r="K52" s="2" t="s">
        <v>66</v>
      </c>
      <c r="L52" s="5" t="s">
        <v>64</v>
      </c>
    </row>
    <row r="53" spans="1:12" ht="15.75" thickBot="1">
      <c r="A53" s="1" t="s">
        <v>67</v>
      </c>
      <c r="B53" s="6" t="s">
        <v>68</v>
      </c>
      <c r="C53" s="2"/>
      <c r="D53" s="5"/>
      <c r="E53" s="1" t="s">
        <v>67</v>
      </c>
      <c r="F53" s="6" t="s">
        <v>68</v>
      </c>
      <c r="G53" s="2"/>
      <c r="H53" s="5"/>
      <c r="I53" s="1" t="s">
        <v>67</v>
      </c>
      <c r="J53" s="6" t="s">
        <v>68</v>
      </c>
      <c r="K53" s="2"/>
      <c r="L53" s="5"/>
    </row>
    <row r="54" spans="1:12" ht="15.75" thickBot="1">
      <c r="A54" s="1" t="s">
        <v>69</v>
      </c>
      <c r="B54" s="6">
        <f>B50+B52</f>
        <v>450000</v>
      </c>
      <c r="C54" s="2" t="s">
        <v>70</v>
      </c>
      <c r="D54" s="5">
        <f>D49+D50</f>
        <v>0</v>
      </c>
      <c r="E54" s="1" t="s">
        <v>69</v>
      </c>
      <c r="F54" s="6">
        <f>F50+F52</f>
        <v>450000</v>
      </c>
      <c r="G54" s="2" t="s">
        <v>70</v>
      </c>
      <c r="H54" s="5">
        <f>H49+H50</f>
        <v>0</v>
      </c>
      <c r="I54" s="1" t="s">
        <v>69</v>
      </c>
      <c r="J54" s="6">
        <f>J50+J52</f>
        <v>450000</v>
      </c>
      <c r="K54" s="2" t="s">
        <v>70</v>
      </c>
      <c r="L54" s="5">
        <f>L49+L50</f>
        <v>0</v>
      </c>
    </row>
    <row r="55" spans="1:12" ht="15.75" thickBot="1">
      <c r="A55" s="50"/>
      <c r="B55" s="51"/>
      <c r="C55" s="2" t="s">
        <v>71</v>
      </c>
      <c r="D55" s="5">
        <f>B54-D54</f>
        <v>450000</v>
      </c>
      <c r="E55" s="50"/>
      <c r="F55" s="51"/>
      <c r="G55" s="2" t="s">
        <v>71</v>
      </c>
      <c r="H55" s="5">
        <f>F54-H54</f>
        <v>450000</v>
      </c>
      <c r="I55" s="50"/>
      <c r="J55" s="51"/>
      <c r="K55" s="2" t="s">
        <v>71</v>
      </c>
      <c r="L55" s="5">
        <f>J54-L54</f>
        <v>450000</v>
      </c>
    </row>
    <row r="56" spans="1:12" ht="15">
      <c r="A56" s="40" t="s">
        <v>72</v>
      </c>
      <c r="B56" s="41"/>
      <c r="C56" s="41"/>
      <c r="D56" s="42"/>
      <c r="E56" s="40" t="s">
        <v>72</v>
      </c>
      <c r="F56" s="41"/>
      <c r="G56" s="41"/>
      <c r="H56" s="42"/>
      <c r="I56" s="40" t="s">
        <v>72</v>
      </c>
      <c r="J56" s="41"/>
      <c r="K56" s="41"/>
      <c r="L56" s="42"/>
    </row>
    <row r="57" spans="1:12" ht="15">
      <c r="A57" s="40" t="s">
        <v>73</v>
      </c>
      <c r="B57" s="41"/>
      <c r="C57" s="41"/>
      <c r="D57" s="42"/>
      <c r="E57" s="40" t="s">
        <v>73</v>
      </c>
      <c r="F57" s="41"/>
      <c r="G57" s="41"/>
      <c r="H57" s="42"/>
      <c r="I57" s="40" t="s">
        <v>73</v>
      </c>
      <c r="J57" s="41"/>
      <c r="K57" s="41"/>
      <c r="L57" s="42"/>
    </row>
    <row r="58" spans="1:12" ht="15">
      <c r="A58" s="40" t="s">
        <v>74</v>
      </c>
      <c r="B58" s="41"/>
      <c r="C58" s="41"/>
      <c r="D58" s="42"/>
      <c r="E58" s="40" t="s">
        <v>74</v>
      </c>
      <c r="F58" s="41"/>
      <c r="G58" s="41"/>
      <c r="H58" s="42"/>
      <c r="I58" s="40" t="s">
        <v>74</v>
      </c>
      <c r="J58" s="41"/>
      <c r="K58" s="41"/>
      <c r="L58" s="42"/>
    </row>
    <row r="59" spans="1:12" ht="15.75" thickBot="1">
      <c r="A59" s="43"/>
      <c r="B59" s="44"/>
      <c r="C59" s="44"/>
      <c r="D59" s="45"/>
      <c r="E59" s="43"/>
      <c r="F59" s="44"/>
      <c r="G59" s="44"/>
      <c r="H59" s="45"/>
      <c r="I59" s="43"/>
      <c r="J59" s="44"/>
      <c r="K59" s="44"/>
      <c r="L59" s="45"/>
    </row>
    <row r="60" ht="15.75" thickBot="1"/>
    <row r="61" spans="1:12" ht="28.5">
      <c r="A61" s="52" t="s">
        <v>75</v>
      </c>
      <c r="B61" s="53"/>
      <c r="C61" s="53"/>
      <c r="D61" s="54"/>
      <c r="E61" s="52" t="s">
        <v>75</v>
      </c>
      <c r="F61" s="53"/>
      <c r="G61" s="53"/>
      <c r="H61" s="54"/>
      <c r="I61" s="52" t="s">
        <v>75</v>
      </c>
      <c r="J61" s="53"/>
      <c r="K61" s="53"/>
      <c r="L61" s="54"/>
    </row>
    <row r="62" spans="1:12" ht="28.5">
      <c r="A62" s="55" t="s">
        <v>78</v>
      </c>
      <c r="B62" s="56"/>
      <c r="C62" s="56"/>
      <c r="D62" s="57"/>
      <c r="E62" s="55" t="s">
        <v>78</v>
      </c>
      <c r="F62" s="56"/>
      <c r="G62" s="56"/>
      <c r="H62" s="57"/>
      <c r="I62" s="55" t="s">
        <v>78</v>
      </c>
      <c r="J62" s="56"/>
      <c r="K62" s="56"/>
      <c r="L62" s="57"/>
    </row>
    <row r="63" spans="1:12" ht="15">
      <c r="A63" s="58" t="s">
        <v>76</v>
      </c>
      <c r="B63" s="59"/>
      <c r="C63" s="59"/>
      <c r="D63" s="60"/>
      <c r="E63" s="58" t="s">
        <v>76</v>
      </c>
      <c r="F63" s="59"/>
      <c r="G63" s="59"/>
      <c r="H63" s="60"/>
      <c r="I63" s="58" t="s">
        <v>76</v>
      </c>
      <c r="J63" s="59"/>
      <c r="K63" s="59"/>
      <c r="L63" s="60"/>
    </row>
    <row r="64" spans="1:12" ht="15.75" thickBot="1">
      <c r="A64" s="43"/>
      <c r="B64" s="44"/>
      <c r="C64" s="44"/>
      <c r="D64" s="45"/>
      <c r="E64" s="43"/>
      <c r="F64" s="44"/>
      <c r="G64" s="44"/>
      <c r="H64" s="45"/>
      <c r="I64" s="43"/>
      <c r="J64" s="44"/>
      <c r="K64" s="44"/>
      <c r="L64" s="45"/>
    </row>
    <row r="65" spans="1:12" ht="15.75" thickBot="1">
      <c r="A65" s="61" t="s">
        <v>53</v>
      </c>
      <c r="B65" s="62"/>
      <c r="C65" s="63" t="s">
        <v>54</v>
      </c>
      <c r="D65" s="64"/>
      <c r="E65" s="61" t="s">
        <v>53</v>
      </c>
      <c r="F65" s="62"/>
      <c r="G65" s="63" t="s">
        <v>54</v>
      </c>
      <c r="H65" s="64"/>
      <c r="I65" s="61" t="s">
        <v>53</v>
      </c>
      <c r="J65" s="62"/>
      <c r="K65" s="63" t="s">
        <v>54</v>
      </c>
      <c r="L65" s="64"/>
    </row>
    <row r="66" spans="1:12" ht="15.75" thickBot="1">
      <c r="A66" s="46" t="s">
        <v>55</v>
      </c>
      <c r="B66" s="47"/>
      <c r="C66" s="48" t="s">
        <v>85</v>
      </c>
      <c r="D66" s="49"/>
      <c r="E66" s="46" t="s">
        <v>55</v>
      </c>
      <c r="F66" s="47"/>
      <c r="G66" s="48" t="s">
        <v>87</v>
      </c>
      <c r="H66" s="49"/>
      <c r="I66" s="46" t="s">
        <v>55</v>
      </c>
      <c r="J66" s="47"/>
      <c r="K66" s="48" t="s">
        <v>89</v>
      </c>
      <c r="L66" s="49"/>
    </row>
    <row r="67" spans="1:12" ht="15.75" thickBot="1">
      <c r="A67" s="3" t="s">
        <v>77</v>
      </c>
      <c r="B67" s="7">
        <f>D74</f>
        <v>461140</v>
      </c>
      <c r="C67" s="46" t="s">
        <v>56</v>
      </c>
      <c r="D67" s="47"/>
      <c r="E67" s="3" t="s">
        <v>77</v>
      </c>
      <c r="F67" s="7">
        <f>H74</f>
        <v>466211</v>
      </c>
      <c r="G67" s="46" t="s">
        <v>56</v>
      </c>
      <c r="H67" s="47"/>
      <c r="I67" s="3" t="s">
        <v>77</v>
      </c>
      <c r="J67" s="7">
        <f>L74</f>
        <v>466211</v>
      </c>
      <c r="K67" s="46" t="s">
        <v>56</v>
      </c>
      <c r="L67" s="47"/>
    </row>
    <row r="68" spans="1:12" ht="15.75" thickBot="1">
      <c r="A68" s="1" t="s">
        <v>57</v>
      </c>
      <c r="B68" s="4">
        <v>900000</v>
      </c>
      <c r="C68" s="2" t="s">
        <v>58</v>
      </c>
      <c r="D68" s="5">
        <v>36000</v>
      </c>
      <c r="E68" s="1" t="s">
        <v>57</v>
      </c>
      <c r="F68" s="4">
        <v>900000</v>
      </c>
      <c r="G68" s="2" t="s">
        <v>58</v>
      </c>
      <c r="H68" s="5">
        <v>36000</v>
      </c>
      <c r="I68" s="1" t="s">
        <v>57</v>
      </c>
      <c r="J68" s="4">
        <v>900000</v>
      </c>
      <c r="K68" s="2" t="s">
        <v>58</v>
      </c>
      <c r="L68" s="5">
        <v>36000</v>
      </c>
    </row>
    <row r="69" spans="1:12" ht="15.75" thickBot="1">
      <c r="A69" s="1" t="s">
        <v>59</v>
      </c>
      <c r="B69" s="5">
        <v>450000</v>
      </c>
      <c r="C69" s="2" t="s">
        <v>60</v>
      </c>
      <c r="D69" s="5">
        <v>36000</v>
      </c>
      <c r="E69" s="1" t="s">
        <v>81</v>
      </c>
      <c r="F69" s="5">
        <v>450000</v>
      </c>
      <c r="G69" s="2" t="s">
        <v>60</v>
      </c>
      <c r="H69" s="5">
        <v>36000</v>
      </c>
      <c r="I69" s="1" t="s">
        <v>90</v>
      </c>
      <c r="J69" s="5">
        <v>450000</v>
      </c>
      <c r="K69" s="2" t="s">
        <v>60</v>
      </c>
      <c r="L69" s="5">
        <v>36000</v>
      </c>
    </row>
    <row r="70" spans="1:12" ht="15.75" thickBot="1">
      <c r="A70" s="1" t="s">
        <v>61</v>
      </c>
      <c r="B70" s="6" t="s">
        <v>62</v>
      </c>
      <c r="C70" s="2" t="s">
        <v>63</v>
      </c>
      <c r="D70" s="5" t="s">
        <v>64</v>
      </c>
      <c r="E70" s="1" t="s">
        <v>61</v>
      </c>
      <c r="F70" s="6" t="s">
        <v>62</v>
      </c>
      <c r="G70" s="2" t="s">
        <v>63</v>
      </c>
      <c r="H70" s="5" t="s">
        <v>64</v>
      </c>
      <c r="I70" s="1" t="s">
        <v>61</v>
      </c>
      <c r="J70" s="6" t="s">
        <v>62</v>
      </c>
      <c r="K70" s="2" t="s">
        <v>63</v>
      </c>
      <c r="L70" s="5" t="s">
        <v>64</v>
      </c>
    </row>
    <row r="71" spans="1:12" ht="15.75" thickBot="1">
      <c r="A71" s="1" t="s">
        <v>65</v>
      </c>
      <c r="B71" s="6">
        <v>83140</v>
      </c>
      <c r="C71" s="2" t="s">
        <v>66</v>
      </c>
      <c r="D71" s="5" t="s">
        <v>64</v>
      </c>
      <c r="E71" s="1" t="s">
        <v>65</v>
      </c>
      <c r="F71" s="6">
        <v>88211</v>
      </c>
      <c r="G71" s="2" t="s">
        <v>66</v>
      </c>
      <c r="H71" s="5" t="s">
        <v>64</v>
      </c>
      <c r="I71" s="1" t="s">
        <v>65</v>
      </c>
      <c r="J71" s="6">
        <v>88211</v>
      </c>
      <c r="K71" s="2" t="s">
        <v>66</v>
      </c>
      <c r="L71" s="5" t="s">
        <v>64</v>
      </c>
    </row>
    <row r="72" spans="1:12" ht="15.75" thickBot="1">
      <c r="A72" s="1" t="s">
        <v>67</v>
      </c>
      <c r="B72" s="6" t="s">
        <v>68</v>
      </c>
      <c r="C72" s="2"/>
      <c r="D72" s="5"/>
      <c r="E72" s="1" t="s">
        <v>67</v>
      </c>
      <c r="F72" s="6" t="s">
        <v>68</v>
      </c>
      <c r="G72" s="2"/>
      <c r="H72" s="5"/>
      <c r="I72" s="1" t="s">
        <v>67</v>
      </c>
      <c r="J72" s="6" t="s">
        <v>68</v>
      </c>
      <c r="K72" s="2"/>
      <c r="L72" s="5"/>
    </row>
    <row r="73" spans="1:12" ht="15.75" thickBot="1">
      <c r="A73" s="1" t="s">
        <v>69</v>
      </c>
      <c r="B73" s="6">
        <f>B69+B71</f>
        <v>533140</v>
      </c>
      <c r="C73" s="2" t="s">
        <v>70</v>
      </c>
      <c r="D73" s="5">
        <f>D68+D69</f>
        <v>72000</v>
      </c>
      <c r="E73" s="1" t="s">
        <v>69</v>
      </c>
      <c r="F73" s="6">
        <f>F69+F71</f>
        <v>538211</v>
      </c>
      <c r="G73" s="2" t="s">
        <v>70</v>
      </c>
      <c r="H73" s="5">
        <f>H68+H69</f>
        <v>72000</v>
      </c>
      <c r="I73" s="1" t="s">
        <v>69</v>
      </c>
      <c r="J73" s="6">
        <f>J69+J71</f>
        <v>538211</v>
      </c>
      <c r="K73" s="2" t="s">
        <v>70</v>
      </c>
      <c r="L73" s="5">
        <f>L68+L69</f>
        <v>72000</v>
      </c>
    </row>
    <row r="74" spans="1:12" ht="15.75" thickBot="1">
      <c r="A74" s="50"/>
      <c r="B74" s="51"/>
      <c r="C74" s="2" t="s">
        <v>71</v>
      </c>
      <c r="D74" s="5">
        <f>B73-D73</f>
        <v>461140</v>
      </c>
      <c r="E74" s="50"/>
      <c r="F74" s="51"/>
      <c r="G74" s="2" t="s">
        <v>71</v>
      </c>
      <c r="H74" s="5">
        <f>F73-H73</f>
        <v>466211</v>
      </c>
      <c r="I74" s="50"/>
      <c r="J74" s="51"/>
      <c r="K74" s="2" t="s">
        <v>71</v>
      </c>
      <c r="L74" s="5">
        <f>J73-L73</f>
        <v>466211</v>
      </c>
    </row>
    <row r="75" spans="1:12" ht="15">
      <c r="A75" s="40" t="s">
        <v>72</v>
      </c>
      <c r="B75" s="41"/>
      <c r="C75" s="41"/>
      <c r="D75" s="42"/>
      <c r="E75" s="40" t="s">
        <v>72</v>
      </c>
      <c r="F75" s="41"/>
      <c r="G75" s="41"/>
      <c r="H75" s="42"/>
      <c r="I75" s="40" t="s">
        <v>72</v>
      </c>
      <c r="J75" s="41"/>
      <c r="K75" s="41"/>
      <c r="L75" s="42"/>
    </row>
    <row r="76" spans="1:12" ht="15">
      <c r="A76" s="40" t="s">
        <v>73</v>
      </c>
      <c r="B76" s="41"/>
      <c r="C76" s="41"/>
      <c r="D76" s="42"/>
      <c r="E76" s="40" t="s">
        <v>73</v>
      </c>
      <c r="F76" s="41"/>
      <c r="G76" s="41"/>
      <c r="H76" s="42"/>
      <c r="I76" s="40" t="s">
        <v>73</v>
      </c>
      <c r="J76" s="41"/>
      <c r="K76" s="41"/>
      <c r="L76" s="42"/>
    </row>
    <row r="77" spans="1:12" ht="15">
      <c r="A77" s="40" t="s">
        <v>74</v>
      </c>
      <c r="B77" s="41"/>
      <c r="C77" s="41"/>
      <c r="D77" s="42"/>
      <c r="E77" s="40" t="s">
        <v>74</v>
      </c>
      <c r="F77" s="41"/>
      <c r="G77" s="41"/>
      <c r="H77" s="42"/>
      <c r="I77" s="40" t="s">
        <v>74</v>
      </c>
      <c r="J77" s="41"/>
      <c r="K77" s="41"/>
      <c r="L77" s="42"/>
    </row>
    <row r="78" spans="1:12" ht="15.75" thickBot="1">
      <c r="A78" s="43"/>
      <c r="B78" s="44"/>
      <c r="C78" s="44"/>
      <c r="D78" s="45"/>
      <c r="E78" s="43"/>
      <c r="F78" s="44"/>
      <c r="G78" s="44"/>
      <c r="H78" s="45"/>
      <c r="I78" s="43"/>
      <c r="J78" s="44"/>
      <c r="K78" s="44"/>
      <c r="L78" s="45"/>
    </row>
  </sheetData>
  <sheetProtection password="C6AA" sheet="1"/>
  <mergeCells count="168">
    <mergeCell ref="G5:H5"/>
    <mergeCell ref="E6:F6"/>
    <mergeCell ref="G6:H6"/>
    <mergeCell ref="G7:H7"/>
    <mergeCell ref="A14:B14"/>
    <mergeCell ref="E14:F14"/>
    <mergeCell ref="A1:D1"/>
    <mergeCell ref="A2:D2"/>
    <mergeCell ref="A3:D3"/>
    <mergeCell ref="A4:D4"/>
    <mergeCell ref="A15:D15"/>
    <mergeCell ref="A5:B5"/>
    <mergeCell ref="C5:D5"/>
    <mergeCell ref="A6:B6"/>
    <mergeCell ref="C6:D6"/>
    <mergeCell ref="C7:D7"/>
    <mergeCell ref="A16:D16"/>
    <mergeCell ref="A17:D17"/>
    <mergeCell ref="A18:D18"/>
    <mergeCell ref="A20:D20"/>
    <mergeCell ref="A21:D21"/>
    <mergeCell ref="A22:D22"/>
    <mergeCell ref="A23:D23"/>
    <mergeCell ref="A24:B24"/>
    <mergeCell ref="C24:D24"/>
    <mergeCell ref="A25:B25"/>
    <mergeCell ref="C25:D25"/>
    <mergeCell ref="C26:D26"/>
    <mergeCell ref="A33:B33"/>
    <mergeCell ref="A34:D34"/>
    <mergeCell ref="A35:D35"/>
    <mergeCell ref="A36:D36"/>
    <mergeCell ref="A37:D37"/>
    <mergeCell ref="E1:H1"/>
    <mergeCell ref="E2:H2"/>
    <mergeCell ref="E3:H3"/>
    <mergeCell ref="E4:H4"/>
    <mergeCell ref="E5:F5"/>
    <mergeCell ref="E15:H15"/>
    <mergeCell ref="E16:H16"/>
    <mergeCell ref="E17:H17"/>
    <mergeCell ref="E18:H18"/>
    <mergeCell ref="E20:H20"/>
    <mergeCell ref="E21:H21"/>
    <mergeCell ref="E22:H22"/>
    <mergeCell ref="E23:H23"/>
    <mergeCell ref="E24:F24"/>
    <mergeCell ref="G24:H24"/>
    <mergeCell ref="E25:F25"/>
    <mergeCell ref="G25:H25"/>
    <mergeCell ref="G26:H26"/>
    <mergeCell ref="E33:F33"/>
    <mergeCell ref="E34:H34"/>
    <mergeCell ref="E35:H35"/>
    <mergeCell ref="E36:H36"/>
    <mergeCell ref="E37:H37"/>
    <mergeCell ref="I1:L1"/>
    <mergeCell ref="I2:L2"/>
    <mergeCell ref="I3:L3"/>
    <mergeCell ref="I4:L4"/>
    <mergeCell ref="I5:J5"/>
    <mergeCell ref="K5:L5"/>
    <mergeCell ref="I6:J6"/>
    <mergeCell ref="K6:L6"/>
    <mergeCell ref="K7:L7"/>
    <mergeCell ref="I14:J14"/>
    <mergeCell ref="I15:L15"/>
    <mergeCell ref="I16:L16"/>
    <mergeCell ref="I17:L17"/>
    <mergeCell ref="I18:L18"/>
    <mergeCell ref="I20:L20"/>
    <mergeCell ref="I21:L21"/>
    <mergeCell ref="I22:L22"/>
    <mergeCell ref="I23:L23"/>
    <mergeCell ref="I24:J24"/>
    <mergeCell ref="K24:L24"/>
    <mergeCell ref="I25:J25"/>
    <mergeCell ref="K25:L25"/>
    <mergeCell ref="K26:L26"/>
    <mergeCell ref="I33:J33"/>
    <mergeCell ref="I34:L34"/>
    <mergeCell ref="I35:L35"/>
    <mergeCell ref="I36:L36"/>
    <mergeCell ref="I37:L37"/>
    <mergeCell ref="A42:D42"/>
    <mergeCell ref="A43:D43"/>
    <mergeCell ref="A44:D44"/>
    <mergeCell ref="A45:D45"/>
    <mergeCell ref="A46:B46"/>
    <mergeCell ref="C46:D46"/>
    <mergeCell ref="A47:B47"/>
    <mergeCell ref="C47:D47"/>
    <mergeCell ref="C48:D48"/>
    <mergeCell ref="A55:B55"/>
    <mergeCell ref="A56:D56"/>
    <mergeCell ref="A57:D57"/>
    <mergeCell ref="A58:D58"/>
    <mergeCell ref="A59:D59"/>
    <mergeCell ref="A61:D61"/>
    <mergeCell ref="A62:D62"/>
    <mergeCell ref="A63:D63"/>
    <mergeCell ref="A64:D64"/>
    <mergeCell ref="A65:B65"/>
    <mergeCell ref="C65:D65"/>
    <mergeCell ref="A66:B66"/>
    <mergeCell ref="C66:D66"/>
    <mergeCell ref="C67:D67"/>
    <mergeCell ref="A74:B74"/>
    <mergeCell ref="A75:D75"/>
    <mergeCell ref="A76:D76"/>
    <mergeCell ref="A77:D77"/>
    <mergeCell ref="A78:D78"/>
    <mergeCell ref="E42:H42"/>
    <mergeCell ref="E43:H43"/>
    <mergeCell ref="E44:H44"/>
    <mergeCell ref="E45:H45"/>
    <mergeCell ref="E46:F46"/>
    <mergeCell ref="G46:H46"/>
    <mergeCell ref="E47:F47"/>
    <mergeCell ref="G47:H47"/>
    <mergeCell ref="G48:H48"/>
    <mergeCell ref="E55:F55"/>
    <mergeCell ref="E56:H56"/>
    <mergeCell ref="E57:H57"/>
    <mergeCell ref="E58:H58"/>
    <mergeCell ref="E59:H59"/>
    <mergeCell ref="E61:H61"/>
    <mergeCell ref="E62:H62"/>
    <mergeCell ref="E63:H63"/>
    <mergeCell ref="E64:H64"/>
    <mergeCell ref="E65:F65"/>
    <mergeCell ref="G65:H65"/>
    <mergeCell ref="E66:F66"/>
    <mergeCell ref="G66:H66"/>
    <mergeCell ref="G67:H67"/>
    <mergeCell ref="E74:F74"/>
    <mergeCell ref="E75:H75"/>
    <mergeCell ref="E76:H76"/>
    <mergeCell ref="E77:H77"/>
    <mergeCell ref="E78:H78"/>
    <mergeCell ref="I42:L42"/>
    <mergeCell ref="I43:L43"/>
    <mergeCell ref="I44:L44"/>
    <mergeCell ref="I45:L45"/>
    <mergeCell ref="I46:J46"/>
    <mergeCell ref="K46:L46"/>
    <mergeCell ref="I47:J47"/>
    <mergeCell ref="K47:L47"/>
    <mergeCell ref="K48:L48"/>
    <mergeCell ref="I55:J55"/>
    <mergeCell ref="I56:L56"/>
    <mergeCell ref="I57:L57"/>
    <mergeCell ref="I58:L58"/>
    <mergeCell ref="I59:L59"/>
    <mergeCell ref="I61:L61"/>
    <mergeCell ref="I62:L62"/>
    <mergeCell ref="I63:L63"/>
    <mergeCell ref="I64:L64"/>
    <mergeCell ref="I65:J65"/>
    <mergeCell ref="K65:L65"/>
    <mergeCell ref="I77:L77"/>
    <mergeCell ref="I78:L78"/>
    <mergeCell ref="I66:J66"/>
    <mergeCell ref="K66:L66"/>
    <mergeCell ref="K67:L67"/>
    <mergeCell ref="I74:J74"/>
    <mergeCell ref="I75:L75"/>
    <mergeCell ref="I76:L7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A18" sqref="A18"/>
    </sheetView>
  </sheetViews>
  <sheetFormatPr defaultColWidth="11.421875" defaultRowHeight="15"/>
  <cols>
    <col min="4" max="4" width="13.00390625" style="0" bestFit="1" customWidth="1"/>
  </cols>
  <sheetData>
    <row r="1" spans="1:4" ht="15">
      <c r="A1" s="11">
        <v>43238</v>
      </c>
      <c r="B1">
        <v>18</v>
      </c>
      <c r="C1" s="9">
        <v>10000</v>
      </c>
      <c r="D1" s="10">
        <f>B1*C1</f>
        <v>180000</v>
      </c>
    </row>
    <row r="2" spans="1:4" ht="15">
      <c r="A2" s="11">
        <v>43254</v>
      </c>
      <c r="B2">
        <v>18</v>
      </c>
      <c r="C2" s="9">
        <v>20000</v>
      </c>
      <c r="D2" s="10">
        <f aca="true" t="shared" si="0" ref="D2:D60">B2*C2</f>
        <v>360000</v>
      </c>
    </row>
    <row r="3" spans="1:4" ht="15">
      <c r="A3" s="11">
        <v>43269</v>
      </c>
      <c r="B3">
        <v>18</v>
      </c>
      <c r="C3" s="9">
        <v>30000</v>
      </c>
      <c r="D3" s="10">
        <f t="shared" si="0"/>
        <v>540000</v>
      </c>
    </row>
    <row r="4" spans="1:4" ht="15">
      <c r="A4" s="11">
        <v>43284</v>
      </c>
      <c r="B4">
        <v>18</v>
      </c>
      <c r="C4" s="9">
        <v>40000</v>
      </c>
      <c r="D4" s="10">
        <f t="shared" si="0"/>
        <v>720000</v>
      </c>
    </row>
    <row r="5" spans="1:4" ht="15">
      <c r="A5" s="11">
        <v>43299</v>
      </c>
      <c r="B5">
        <v>18</v>
      </c>
      <c r="C5" s="9">
        <v>50000</v>
      </c>
      <c r="D5" s="10">
        <f t="shared" si="0"/>
        <v>900000</v>
      </c>
    </row>
    <row r="6" spans="1:4" ht="15">
      <c r="A6" s="8">
        <v>43315</v>
      </c>
      <c r="B6">
        <v>18</v>
      </c>
      <c r="C6" s="9">
        <v>60000</v>
      </c>
      <c r="D6" s="10">
        <f t="shared" si="0"/>
        <v>1080000</v>
      </c>
    </row>
    <row r="7" spans="1:4" ht="15">
      <c r="A7" s="8">
        <v>76202</v>
      </c>
      <c r="B7">
        <v>18</v>
      </c>
      <c r="C7" s="9">
        <v>70000</v>
      </c>
      <c r="D7" s="10">
        <f t="shared" si="0"/>
        <v>1260000</v>
      </c>
    </row>
    <row r="8" spans="1:4" ht="15">
      <c r="A8" s="8">
        <v>43346</v>
      </c>
      <c r="B8">
        <v>18</v>
      </c>
      <c r="C8" s="9">
        <v>80000</v>
      </c>
      <c r="D8" s="10">
        <f t="shared" si="0"/>
        <v>1440000</v>
      </c>
    </row>
    <row r="9" spans="1:4" ht="15">
      <c r="A9" s="8">
        <v>76233</v>
      </c>
      <c r="B9">
        <v>18</v>
      </c>
      <c r="C9" s="9">
        <v>90000</v>
      </c>
      <c r="D9" s="10">
        <f t="shared" si="0"/>
        <v>1620000</v>
      </c>
    </row>
    <row r="10" spans="1:4" ht="15">
      <c r="A10" s="8">
        <v>43741</v>
      </c>
      <c r="B10">
        <v>18</v>
      </c>
      <c r="C10" s="9">
        <v>100000</v>
      </c>
      <c r="D10" s="10">
        <f t="shared" si="0"/>
        <v>1800000</v>
      </c>
    </row>
    <row r="11" spans="1:4" ht="15">
      <c r="A11" s="8">
        <v>43391</v>
      </c>
      <c r="B11">
        <v>18</v>
      </c>
      <c r="C11" s="9">
        <v>110000</v>
      </c>
      <c r="D11" s="10">
        <f t="shared" si="0"/>
        <v>1980000</v>
      </c>
    </row>
    <row r="12" spans="1:4" ht="15">
      <c r="A12" s="8">
        <v>43407</v>
      </c>
      <c r="B12">
        <v>18</v>
      </c>
      <c r="C12" s="9">
        <v>120000</v>
      </c>
      <c r="D12" s="10">
        <f t="shared" si="0"/>
        <v>2160000</v>
      </c>
    </row>
    <row r="13" spans="1:4" ht="15">
      <c r="A13" s="8">
        <v>43422</v>
      </c>
      <c r="B13">
        <v>18</v>
      </c>
      <c r="C13" s="9">
        <v>130000</v>
      </c>
      <c r="D13" s="10">
        <f t="shared" si="0"/>
        <v>2340000</v>
      </c>
    </row>
    <row r="14" spans="1:4" ht="15">
      <c r="A14" s="8">
        <v>43437</v>
      </c>
      <c r="B14">
        <v>18</v>
      </c>
      <c r="C14" s="9">
        <v>140000</v>
      </c>
      <c r="D14" s="10">
        <f t="shared" si="0"/>
        <v>2520000</v>
      </c>
    </row>
    <row r="15" spans="1:4" ht="15">
      <c r="A15" s="8">
        <v>43452</v>
      </c>
      <c r="B15">
        <v>18</v>
      </c>
      <c r="C15" s="9">
        <v>150000</v>
      </c>
      <c r="D15" s="10">
        <f t="shared" si="0"/>
        <v>2700000</v>
      </c>
    </row>
    <row r="16" spans="1:4" ht="15">
      <c r="A16" s="8">
        <v>43468</v>
      </c>
      <c r="B16">
        <v>18</v>
      </c>
      <c r="C16" s="9">
        <v>160000</v>
      </c>
      <c r="D16" s="10">
        <f t="shared" si="0"/>
        <v>2880000</v>
      </c>
    </row>
    <row r="17" spans="1:4" ht="15">
      <c r="A17" s="8">
        <v>43483</v>
      </c>
      <c r="B17">
        <v>18</v>
      </c>
      <c r="C17" s="9">
        <v>170000</v>
      </c>
      <c r="D17" s="10">
        <f t="shared" si="0"/>
        <v>3060000</v>
      </c>
    </row>
    <row r="18" spans="1:4" ht="15">
      <c r="A18" s="8">
        <v>43134</v>
      </c>
      <c r="B18">
        <v>18</v>
      </c>
      <c r="C18" s="9">
        <v>180000</v>
      </c>
      <c r="D18" s="10">
        <f t="shared" si="0"/>
        <v>3240000</v>
      </c>
    </row>
    <row r="19" spans="1:4" ht="15">
      <c r="A19" s="8"/>
      <c r="B19">
        <v>18</v>
      </c>
      <c r="C19" s="9">
        <v>190000</v>
      </c>
      <c r="D19" s="10">
        <f t="shared" si="0"/>
        <v>3420000</v>
      </c>
    </row>
    <row r="20" spans="1:4" ht="15">
      <c r="A20" s="8">
        <v>43395</v>
      </c>
      <c r="B20">
        <v>18</v>
      </c>
      <c r="C20" s="9">
        <v>200000</v>
      </c>
      <c r="D20" s="10">
        <f t="shared" si="0"/>
        <v>3600000</v>
      </c>
    </row>
    <row r="21" spans="1:4" ht="15">
      <c r="A21" s="8">
        <v>43402</v>
      </c>
      <c r="B21">
        <v>18</v>
      </c>
      <c r="C21" s="9">
        <v>210000</v>
      </c>
      <c r="D21" s="10">
        <f t="shared" si="0"/>
        <v>3780000</v>
      </c>
    </row>
    <row r="22" spans="1:4" ht="15">
      <c r="A22" s="8">
        <v>43409</v>
      </c>
      <c r="B22">
        <v>18</v>
      </c>
      <c r="C22" s="9">
        <v>220000</v>
      </c>
      <c r="D22" s="10">
        <f t="shared" si="0"/>
        <v>3960000</v>
      </c>
    </row>
    <row r="23" spans="1:4" ht="15">
      <c r="A23" s="8">
        <v>43416</v>
      </c>
      <c r="B23">
        <v>18</v>
      </c>
      <c r="C23" s="9">
        <v>230000</v>
      </c>
      <c r="D23" s="10">
        <f t="shared" si="0"/>
        <v>4140000</v>
      </c>
    </row>
    <row r="24" spans="1:4" ht="15">
      <c r="A24" s="8">
        <v>43423</v>
      </c>
      <c r="B24">
        <v>18</v>
      </c>
      <c r="C24" s="9">
        <v>240000</v>
      </c>
      <c r="D24" s="10">
        <f t="shared" si="0"/>
        <v>4320000</v>
      </c>
    </row>
    <row r="25" spans="1:4" ht="15">
      <c r="A25" s="8">
        <v>43430</v>
      </c>
      <c r="B25">
        <v>18</v>
      </c>
      <c r="C25" s="9">
        <v>250000</v>
      </c>
      <c r="D25" s="10">
        <f t="shared" si="0"/>
        <v>4500000</v>
      </c>
    </row>
    <row r="26" spans="1:4" ht="15">
      <c r="A26" s="8">
        <v>43437</v>
      </c>
      <c r="B26">
        <v>18</v>
      </c>
      <c r="C26" s="9">
        <v>260000</v>
      </c>
      <c r="D26" s="10">
        <f t="shared" si="0"/>
        <v>4680000</v>
      </c>
    </row>
    <row r="27" spans="1:4" ht="15">
      <c r="A27" s="8">
        <v>43444</v>
      </c>
      <c r="B27">
        <v>18</v>
      </c>
      <c r="C27" s="9">
        <v>270000</v>
      </c>
      <c r="D27" s="10">
        <f t="shared" si="0"/>
        <v>4860000</v>
      </c>
    </row>
    <row r="28" spans="1:4" ht="15">
      <c r="A28" s="8">
        <v>43451</v>
      </c>
      <c r="B28">
        <v>18</v>
      </c>
      <c r="C28" s="9">
        <v>280000</v>
      </c>
      <c r="D28" s="10">
        <f t="shared" si="0"/>
        <v>5040000</v>
      </c>
    </row>
    <row r="29" spans="1:4" ht="15">
      <c r="A29" s="8">
        <v>43458</v>
      </c>
      <c r="B29">
        <v>18</v>
      </c>
      <c r="C29" s="9">
        <v>290000</v>
      </c>
      <c r="D29" s="10">
        <f t="shared" si="0"/>
        <v>5220000</v>
      </c>
    </row>
    <row r="30" spans="1:4" ht="15">
      <c r="A30" s="8">
        <v>43465</v>
      </c>
      <c r="B30">
        <v>18</v>
      </c>
      <c r="C30" s="9">
        <v>300000</v>
      </c>
      <c r="D30" s="10">
        <f t="shared" si="0"/>
        <v>5400000</v>
      </c>
    </row>
    <row r="31" spans="1:4" ht="15">
      <c r="A31" s="8">
        <v>43472</v>
      </c>
      <c r="B31">
        <v>18</v>
      </c>
      <c r="C31" s="9">
        <v>310000</v>
      </c>
      <c r="D31" s="10">
        <f t="shared" si="0"/>
        <v>5580000</v>
      </c>
    </row>
    <row r="32" spans="1:4" ht="15">
      <c r="A32" s="8">
        <v>43479</v>
      </c>
      <c r="B32">
        <v>18</v>
      </c>
      <c r="C32" s="9">
        <v>320000</v>
      </c>
      <c r="D32" s="10">
        <f t="shared" si="0"/>
        <v>5760000</v>
      </c>
    </row>
    <row r="33" spans="1:4" ht="15">
      <c r="A33" s="8">
        <v>43486</v>
      </c>
      <c r="B33">
        <v>18</v>
      </c>
      <c r="C33" s="9">
        <v>330000</v>
      </c>
      <c r="D33" s="10">
        <f t="shared" si="0"/>
        <v>5940000</v>
      </c>
    </row>
    <row r="34" spans="1:4" ht="15">
      <c r="A34" s="8">
        <v>43493</v>
      </c>
      <c r="B34">
        <v>18</v>
      </c>
      <c r="C34" s="9">
        <v>340000</v>
      </c>
      <c r="D34" s="10">
        <f t="shared" si="0"/>
        <v>6120000</v>
      </c>
    </row>
    <row r="35" spans="1:4" ht="15">
      <c r="A35" s="8">
        <v>43500</v>
      </c>
      <c r="B35">
        <v>18</v>
      </c>
      <c r="C35" s="9">
        <v>350000</v>
      </c>
      <c r="D35" s="10">
        <f t="shared" si="0"/>
        <v>6300000</v>
      </c>
    </row>
    <row r="36" spans="1:4" ht="15">
      <c r="A36" s="8">
        <v>43507</v>
      </c>
      <c r="B36">
        <v>18</v>
      </c>
      <c r="C36" s="9">
        <v>360000</v>
      </c>
      <c r="D36" s="10">
        <f t="shared" si="0"/>
        <v>6480000</v>
      </c>
    </row>
    <row r="37" spans="1:4" ht="15">
      <c r="A37" s="8">
        <v>43514</v>
      </c>
      <c r="B37">
        <v>18</v>
      </c>
      <c r="C37" s="9">
        <v>370000</v>
      </c>
      <c r="D37" s="10">
        <f t="shared" si="0"/>
        <v>6660000</v>
      </c>
    </row>
    <row r="38" spans="1:4" ht="15">
      <c r="A38" s="8">
        <v>43521</v>
      </c>
      <c r="B38">
        <v>18</v>
      </c>
      <c r="C38" s="9">
        <v>380000</v>
      </c>
      <c r="D38" s="10">
        <f t="shared" si="0"/>
        <v>6840000</v>
      </c>
    </row>
    <row r="39" spans="1:4" ht="15">
      <c r="A39" s="8">
        <v>43528</v>
      </c>
      <c r="B39">
        <v>18</v>
      </c>
      <c r="C39" s="9">
        <v>390000</v>
      </c>
      <c r="D39" s="10">
        <f t="shared" si="0"/>
        <v>7020000</v>
      </c>
    </row>
    <row r="40" spans="1:4" ht="15">
      <c r="A40" s="8">
        <v>43535</v>
      </c>
      <c r="B40">
        <v>18</v>
      </c>
      <c r="C40" s="9">
        <v>400000</v>
      </c>
      <c r="D40" s="10">
        <f t="shared" si="0"/>
        <v>7200000</v>
      </c>
    </row>
    <row r="41" spans="1:4" ht="15">
      <c r="A41" s="8">
        <v>43542</v>
      </c>
      <c r="B41">
        <v>18</v>
      </c>
      <c r="C41" s="9">
        <v>410000</v>
      </c>
      <c r="D41" s="10">
        <f t="shared" si="0"/>
        <v>7380000</v>
      </c>
    </row>
    <row r="42" spans="1:4" ht="15">
      <c r="A42" s="8">
        <v>43549</v>
      </c>
      <c r="B42">
        <v>18</v>
      </c>
      <c r="C42" s="9">
        <v>420000</v>
      </c>
      <c r="D42" s="10">
        <f t="shared" si="0"/>
        <v>7560000</v>
      </c>
    </row>
    <row r="43" spans="1:4" ht="15">
      <c r="A43" s="8">
        <v>43556</v>
      </c>
      <c r="B43">
        <v>18</v>
      </c>
      <c r="C43" s="9">
        <v>430000</v>
      </c>
      <c r="D43" s="10">
        <f t="shared" si="0"/>
        <v>7740000</v>
      </c>
    </row>
    <row r="44" spans="1:4" ht="15">
      <c r="A44" s="8">
        <v>43563</v>
      </c>
      <c r="B44">
        <v>18</v>
      </c>
      <c r="C44" s="9">
        <v>440000</v>
      </c>
      <c r="D44" s="10">
        <f t="shared" si="0"/>
        <v>7920000</v>
      </c>
    </row>
    <row r="45" spans="1:4" ht="15">
      <c r="A45" s="8">
        <v>43570</v>
      </c>
      <c r="B45">
        <v>18</v>
      </c>
      <c r="C45" s="9">
        <v>450000</v>
      </c>
      <c r="D45" s="10">
        <f t="shared" si="0"/>
        <v>8100000</v>
      </c>
    </row>
    <row r="46" spans="1:4" ht="15">
      <c r="A46" s="8">
        <v>43577</v>
      </c>
      <c r="B46">
        <v>18</v>
      </c>
      <c r="C46" s="9">
        <v>460000</v>
      </c>
      <c r="D46" s="10">
        <f t="shared" si="0"/>
        <v>8280000</v>
      </c>
    </row>
    <row r="47" spans="1:4" ht="15">
      <c r="A47" s="8">
        <v>43584</v>
      </c>
      <c r="B47">
        <v>18</v>
      </c>
      <c r="C47" s="9">
        <v>470000</v>
      </c>
      <c r="D47" s="10">
        <f t="shared" si="0"/>
        <v>8460000</v>
      </c>
    </row>
    <row r="48" spans="1:4" ht="15">
      <c r="A48" s="8">
        <v>43591</v>
      </c>
      <c r="B48">
        <v>18</v>
      </c>
      <c r="C48" s="9">
        <v>480000</v>
      </c>
      <c r="D48" s="10">
        <f t="shared" si="0"/>
        <v>8640000</v>
      </c>
    </row>
    <row r="49" spans="1:4" ht="15">
      <c r="A49" s="8">
        <v>43598</v>
      </c>
      <c r="B49">
        <v>18</v>
      </c>
      <c r="C49" s="9">
        <v>490000</v>
      </c>
      <c r="D49" s="10">
        <f t="shared" si="0"/>
        <v>8820000</v>
      </c>
    </row>
    <row r="50" spans="1:4" ht="15">
      <c r="A50" s="8">
        <v>43605</v>
      </c>
      <c r="B50">
        <v>18</v>
      </c>
      <c r="C50" s="9">
        <v>500000</v>
      </c>
      <c r="D50" s="10">
        <f t="shared" si="0"/>
        <v>9000000</v>
      </c>
    </row>
    <row r="51" spans="1:4" ht="15">
      <c r="A51" s="8">
        <v>43612</v>
      </c>
      <c r="B51">
        <v>18</v>
      </c>
      <c r="C51" s="9">
        <v>510000</v>
      </c>
      <c r="D51" s="10">
        <f t="shared" si="0"/>
        <v>9180000</v>
      </c>
    </row>
    <row r="52" spans="1:4" ht="15">
      <c r="A52" s="8">
        <v>43619</v>
      </c>
      <c r="B52">
        <v>18</v>
      </c>
      <c r="C52" s="9">
        <v>520000</v>
      </c>
      <c r="D52" s="10">
        <f t="shared" si="0"/>
        <v>9360000</v>
      </c>
    </row>
    <row r="53" spans="1:4" ht="15">
      <c r="A53" s="8">
        <v>43626</v>
      </c>
      <c r="B53">
        <v>18</v>
      </c>
      <c r="C53" s="9">
        <v>530000</v>
      </c>
      <c r="D53" s="10">
        <f t="shared" si="0"/>
        <v>9540000</v>
      </c>
    </row>
    <row r="54" spans="1:4" ht="15">
      <c r="A54" s="8">
        <v>43633</v>
      </c>
      <c r="B54">
        <v>18</v>
      </c>
      <c r="C54" s="9">
        <v>540000</v>
      </c>
      <c r="D54" s="10">
        <f t="shared" si="0"/>
        <v>9720000</v>
      </c>
    </row>
    <row r="55" spans="1:4" ht="15">
      <c r="A55" s="8">
        <v>43640</v>
      </c>
      <c r="B55">
        <v>18</v>
      </c>
      <c r="C55" s="9">
        <v>550000</v>
      </c>
      <c r="D55" s="10">
        <f t="shared" si="0"/>
        <v>9900000</v>
      </c>
    </row>
    <row r="56" spans="1:4" ht="15">
      <c r="A56" s="8">
        <v>43647</v>
      </c>
      <c r="B56">
        <v>18</v>
      </c>
      <c r="C56" s="9">
        <v>560000</v>
      </c>
      <c r="D56" s="10">
        <f t="shared" si="0"/>
        <v>10080000</v>
      </c>
    </row>
    <row r="57" spans="1:4" ht="15">
      <c r="A57" s="8">
        <v>43654</v>
      </c>
      <c r="B57">
        <v>18</v>
      </c>
      <c r="C57" s="9">
        <v>570000</v>
      </c>
      <c r="D57" s="10">
        <f t="shared" si="0"/>
        <v>10260000</v>
      </c>
    </row>
    <row r="58" spans="1:4" ht="15">
      <c r="A58" s="8">
        <v>43661</v>
      </c>
      <c r="B58">
        <v>18</v>
      </c>
      <c r="C58" s="9">
        <v>580000</v>
      </c>
      <c r="D58" s="10">
        <f t="shared" si="0"/>
        <v>10440000</v>
      </c>
    </row>
    <row r="59" spans="1:4" ht="15">
      <c r="A59" s="8">
        <v>43668</v>
      </c>
      <c r="B59">
        <v>18</v>
      </c>
      <c r="C59" s="9">
        <v>590000</v>
      </c>
      <c r="D59" s="10">
        <f t="shared" si="0"/>
        <v>10620000</v>
      </c>
    </row>
    <row r="60" spans="1:4" ht="15">
      <c r="A60" s="8">
        <v>43675</v>
      </c>
      <c r="B60">
        <v>18</v>
      </c>
      <c r="C60" s="9">
        <v>600000</v>
      </c>
      <c r="D60" s="10">
        <f t="shared" si="0"/>
        <v>10800000</v>
      </c>
    </row>
    <row r="61" ht="15">
      <c r="A61" s="8">
        <v>43682</v>
      </c>
    </row>
    <row r="62" ht="15">
      <c r="A62" s="8">
        <v>43689</v>
      </c>
    </row>
    <row r="63" ht="15">
      <c r="A63" s="8">
        <v>43696</v>
      </c>
    </row>
    <row r="64" ht="15">
      <c r="A64" s="8">
        <v>43703</v>
      </c>
    </row>
    <row r="65" ht="15">
      <c r="A65" s="8">
        <v>43710</v>
      </c>
    </row>
    <row r="66" ht="15">
      <c r="A66" s="8">
        <v>43717</v>
      </c>
    </row>
    <row r="67" ht="15">
      <c r="A67" s="8">
        <v>43724</v>
      </c>
    </row>
    <row r="68" ht="15">
      <c r="A68" s="8">
        <v>43731</v>
      </c>
    </row>
    <row r="69" ht="15">
      <c r="A69" s="8">
        <v>43738</v>
      </c>
    </row>
    <row r="70" ht="15">
      <c r="A70" s="8">
        <v>43745</v>
      </c>
    </row>
    <row r="71" ht="15">
      <c r="A71" s="8">
        <v>43752</v>
      </c>
    </row>
    <row r="72" ht="15">
      <c r="A72" s="8">
        <v>43759</v>
      </c>
    </row>
    <row r="73" ht="15">
      <c r="A7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 de Windows</cp:lastModifiedBy>
  <cp:lastPrinted>2019-01-11T16:15:54Z</cp:lastPrinted>
  <dcterms:created xsi:type="dcterms:W3CDTF">2015-10-29T15:35:10Z</dcterms:created>
  <dcterms:modified xsi:type="dcterms:W3CDTF">2020-04-05T02:01:29Z</dcterms:modified>
  <cp:category/>
  <cp:version/>
  <cp:contentType/>
  <cp:contentStatus/>
</cp:coreProperties>
</file>